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in\"/>
    </mc:Choice>
  </mc:AlternateContent>
  <bookViews>
    <workbookView xWindow="0" yWindow="0" windowWidth="28800" windowHeight="11700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G22" i="1" l="1"/>
  <c r="H3" i="1"/>
  <c r="G3" i="1"/>
  <c r="G64" i="1"/>
  <c r="H24" i="1"/>
  <c r="H22" i="1" s="1"/>
  <c r="H60" i="1"/>
  <c r="H40" i="1"/>
  <c r="H72" i="1"/>
  <c r="H70" i="1"/>
  <c r="H68" i="1"/>
  <c r="H66" i="1"/>
  <c r="H64" i="1" s="1"/>
  <c r="H11" i="1"/>
  <c r="H17" i="1"/>
  <c r="H13" i="1"/>
</calcChain>
</file>

<file path=xl/sharedStrings.xml><?xml version="1.0" encoding="utf-8"?>
<sst xmlns="http://schemas.openxmlformats.org/spreadsheetml/2006/main" count="144" uniqueCount="59">
  <si>
    <t>Ansvar</t>
  </si>
  <si>
    <t/>
  </si>
  <si>
    <t>Konto</t>
  </si>
  <si>
    <t>Regnskap</t>
  </si>
  <si>
    <t>Budsjett inkl. endring</t>
  </si>
  <si>
    <t>Regnskap i fjor</t>
  </si>
  <si>
    <t>260</t>
  </si>
  <si>
    <t>Kirkering</t>
  </si>
  <si>
    <t>11300</t>
  </si>
  <si>
    <t>Post,bank,telefoni og datalinjer</t>
  </si>
  <si>
    <t>12300</t>
  </si>
  <si>
    <t>Kjøp av tjenester for vedlikehold av bygg, anlegg og utstyr</t>
  </si>
  <si>
    <t>14290</t>
  </si>
  <si>
    <t>Merverdiavgift som gir rett til kompensasjon</t>
  </si>
  <si>
    <t>15400</t>
  </si>
  <si>
    <t>Avsetning til ubundne f ond</t>
  </si>
  <si>
    <t>16200</t>
  </si>
  <si>
    <t>Salg av varer og tjenester, gebyrer mv.</t>
  </si>
  <si>
    <t>17290</t>
  </si>
  <si>
    <t>Kompensasjon for merverdiavgift</t>
  </si>
  <si>
    <t>19000</t>
  </si>
  <si>
    <t>Renteinntekter</t>
  </si>
  <si>
    <t>19400</t>
  </si>
  <si>
    <t>Bruk av ubundne fond</t>
  </si>
  <si>
    <t>560</t>
  </si>
  <si>
    <t>Barne- og ungdomsutvalg Tj &amp; Hv</t>
  </si>
  <si>
    <t>11100</t>
  </si>
  <si>
    <t>Aktivitetsrelatert forbruksmateriell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</si>
  <si>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</si>
  <si>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</si>
  <si>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</si>
  <si>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</si>
  <si>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</si>
  <si>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</si>
  <si>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</si>
  <si>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</si>
  <si>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11500</t>
  </si>
  <si>
    <t>Opplæring, kurs (ikke oppgavepliktig)</t>
  </si>
  <si>
    <t>11950</t>
  </si>
  <si>
    <t>Avgifter, gebyrer og lisenser</t>
  </si>
  <si>
    <t>12000</t>
  </si>
  <si>
    <t>Kjøp og leie av inventar og utstyr</t>
  </si>
  <si>
    <t>13400</t>
  </si>
  <si>
    <t>Refusjon til fellesråd</t>
  </si>
  <si>
    <t>17800</t>
  </si>
  <si>
    <t>Interne overføringer</t>
  </si>
  <si>
    <t>18504</t>
  </si>
  <si>
    <t>Tilskudd fra Hvasser menighetsråd</t>
  </si>
  <si>
    <t>18600</t>
  </si>
  <si>
    <t>Offer/innsamlet til egen virksomhet</t>
  </si>
  <si>
    <t>18700</t>
  </si>
  <si>
    <t>Tilskudd/gaver fra andre</t>
  </si>
  <si>
    <t>19500</t>
  </si>
  <si>
    <t>Bruk av bundne fond</t>
  </si>
  <si>
    <t>565</t>
  </si>
  <si>
    <t>Bruktmarked</t>
  </si>
  <si>
    <t>Budsjettendring</t>
  </si>
  <si>
    <t>Nytt budsjett</t>
  </si>
  <si>
    <t>Budsjettendringer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</si>
</sst>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2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2" borderId="0" xfId="0" applyFont="1" applyFill="1"/>
    <xf numFmtId="3" fontId="0" fillId="2" borderId="0" xfId="0" applyNumberFormat="1" applyFill="1"/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pane ySplit="1" topLeftCell="A2" activePane="bottomLeft" state="frozen"/>
      <selection pane="bottomLeft" activeCell="E4" sqref="E4"/>
    </sheetView>
  </sheetViews>
  <sheetFormatPr baseColWidth="10" defaultColWidth="9.140625" defaultRowHeight="15" x14ac:dyDescent="0.25"/>
  <cols>
    <col min="4" max="4" width="53.140625" bestFit="1" customWidth="1"/>
    <col min="5" max="5" width="9.42578125" bestFit="1" customWidth="1"/>
    <col min="6" max="6" width="20.140625" bestFit="1" customWidth="1"/>
    <col min="7" max="8" width="20.140625" customWidth="1"/>
    <col min="9" max="9" width="14" bestFit="1" customWidth="1"/>
  </cols>
  <sheetData>
    <row r="1" spans="1:9" ht="26.25" x14ac:dyDescent="0.4">
      <c r="A1" s="5"/>
      <c r="B1" s="5"/>
      <c r="C1" s="5"/>
      <c r="D1" s="6" t="s">
        <v>58</v>
      </c>
      <c r="E1" s="5"/>
      <c r="F1" s="5"/>
      <c r="G1" s="5"/>
      <c r="H1" s="5"/>
      <c r="I1" s="5"/>
    </row>
    <row r="2" spans="1:9" x14ac:dyDescent="0.25">
      <c r="A2" s="5" t="s">
        <v>0</v>
      </c>
      <c r="B2" s="5" t="s">
        <v>1</v>
      </c>
      <c r="C2" s="5" t="s">
        <v>2</v>
      </c>
      <c r="D2" s="5" t="s">
        <v>1</v>
      </c>
      <c r="E2" s="5" t="s">
        <v>3</v>
      </c>
      <c r="F2" s="5" t="s">
        <v>4</v>
      </c>
      <c r="G2" s="5" t="s">
        <v>56</v>
      </c>
      <c r="H2" s="5" t="s">
        <v>57</v>
      </c>
      <c r="I2" s="5" t="s">
        <v>5</v>
      </c>
    </row>
    <row r="3" spans="1:9" x14ac:dyDescent="0.25">
      <c r="A3" s="3" t="s">
        <v>6</v>
      </c>
      <c r="B3" s="3" t="s">
        <v>7</v>
      </c>
      <c r="C3" s="3"/>
      <c r="D3" s="3"/>
      <c r="E3" s="4">
        <v>-7203</v>
      </c>
      <c r="F3" s="4">
        <v>0</v>
      </c>
      <c r="G3" s="4">
        <f>SUM(G19)</f>
        <v>0</v>
      </c>
      <c r="H3" s="4">
        <f>SUM(H19)</f>
        <v>0</v>
      </c>
      <c r="I3" s="4">
        <v>0</v>
      </c>
    </row>
    <row r="5" spans="1:9" x14ac:dyDescent="0.25">
      <c r="A5" s="1" t="s">
        <v>1</v>
      </c>
      <c r="B5" s="1" t="s">
        <v>1</v>
      </c>
      <c r="C5" s="1" t="s">
        <v>8</v>
      </c>
      <c r="D5" s="1" t="s">
        <v>9</v>
      </c>
      <c r="E5" s="2">
        <v>66</v>
      </c>
      <c r="F5" s="2">
        <v>0</v>
      </c>
      <c r="G5" s="2"/>
      <c r="H5" s="2"/>
      <c r="I5" s="2">
        <v>0</v>
      </c>
    </row>
    <row r="7" spans="1:9" x14ac:dyDescent="0.25">
      <c r="A7" s="1" t="s">
        <v>1</v>
      </c>
      <c r="B7" s="1" t="s">
        <v>1</v>
      </c>
      <c r="C7" s="1" t="s">
        <v>10</v>
      </c>
      <c r="D7" s="1" t="s">
        <v>11</v>
      </c>
      <c r="E7" s="2">
        <v>0</v>
      </c>
      <c r="F7" s="2">
        <v>0</v>
      </c>
      <c r="G7" s="2"/>
      <c r="H7" s="2"/>
      <c r="I7" s="2">
        <v>39500</v>
      </c>
    </row>
    <row r="9" spans="1:9" x14ac:dyDescent="0.25">
      <c r="A9" s="1" t="s">
        <v>1</v>
      </c>
      <c r="B9" s="1" t="s">
        <v>1</v>
      </c>
      <c r="C9" s="1" t="s">
        <v>12</v>
      </c>
      <c r="D9" s="1" t="s">
        <v>13</v>
      </c>
      <c r="E9" s="2">
        <v>0</v>
      </c>
      <c r="F9" s="2">
        <v>0</v>
      </c>
      <c r="G9" s="2"/>
      <c r="H9" s="2"/>
      <c r="I9" s="2">
        <v>9875</v>
      </c>
    </row>
    <row r="11" spans="1:9" x14ac:dyDescent="0.25">
      <c r="A11" s="1" t="s">
        <v>1</v>
      </c>
      <c r="B11" s="1" t="s">
        <v>1</v>
      </c>
      <c r="C11" s="1" t="s">
        <v>14</v>
      </c>
      <c r="D11" s="1" t="s">
        <v>15</v>
      </c>
      <c r="E11" s="2">
        <v>10000</v>
      </c>
      <c r="F11" s="2">
        <v>10000</v>
      </c>
      <c r="G11" s="2">
        <v>7275</v>
      </c>
      <c r="H11" s="2">
        <f>F11+G11</f>
        <v>17275</v>
      </c>
      <c r="I11" s="2">
        <v>6528</v>
      </c>
    </row>
    <row r="13" spans="1:9" x14ac:dyDescent="0.25">
      <c r="A13" s="1" t="s">
        <v>1</v>
      </c>
      <c r="B13" s="1" t="s">
        <v>1</v>
      </c>
      <c r="C13" s="1" t="s">
        <v>16</v>
      </c>
      <c r="D13" s="1" t="s">
        <v>17</v>
      </c>
      <c r="E13" s="2">
        <v>16495</v>
      </c>
      <c r="F13" s="2">
        <v>-10000</v>
      </c>
      <c r="G13" s="2">
        <v>-6500</v>
      </c>
      <c r="H13" s="2">
        <f>F13+G13</f>
        <v>-16500</v>
      </c>
      <c r="I13" s="2">
        <v>0</v>
      </c>
    </row>
    <row r="15" spans="1:9" x14ac:dyDescent="0.25">
      <c r="A15" s="1" t="s">
        <v>1</v>
      </c>
      <c r="B15" s="1" t="s">
        <v>1</v>
      </c>
      <c r="C15" s="1" t="s">
        <v>18</v>
      </c>
      <c r="D15" s="1" t="s">
        <v>19</v>
      </c>
      <c r="E15" s="2">
        <v>0</v>
      </c>
      <c r="F15" s="2">
        <v>0</v>
      </c>
      <c r="G15" s="2"/>
      <c r="H15" s="2"/>
      <c r="I15" s="2">
        <v>-9875</v>
      </c>
    </row>
    <row r="17" spans="1:9" x14ac:dyDescent="0.25">
      <c r="A17" s="1" t="s">
        <v>1</v>
      </c>
      <c r="B17" s="1" t="s">
        <v>1</v>
      </c>
      <c r="C17" s="1" t="s">
        <v>20</v>
      </c>
      <c r="D17" s="1" t="s">
        <v>21</v>
      </c>
      <c r="E17" s="2">
        <v>-774</v>
      </c>
      <c r="F17" s="2">
        <v>0</v>
      </c>
      <c r="G17" s="2">
        <v>-775</v>
      </c>
      <c r="H17" s="2">
        <f>F17+G17</f>
        <v>-775</v>
      </c>
      <c r="I17" s="2">
        <v>-1028</v>
      </c>
    </row>
    <row r="19" spans="1:9" x14ac:dyDescent="0.25">
      <c r="A19" s="1" t="s">
        <v>1</v>
      </c>
      <c r="B19" s="1" t="s">
        <v>1</v>
      </c>
      <c r="C19" s="1" t="s">
        <v>22</v>
      </c>
      <c r="D19" s="1" t="s">
        <v>23</v>
      </c>
      <c r="E19" s="2">
        <v>0</v>
      </c>
      <c r="F19" s="2">
        <v>0</v>
      </c>
      <c r="G19" s="2"/>
      <c r="H19" s="2"/>
      <c r="I19" s="2">
        <v>-45000</v>
      </c>
    </row>
    <row r="22" spans="1:9" x14ac:dyDescent="0.25">
      <c r="A22" s="3" t="s">
        <v>24</v>
      </c>
      <c r="B22" s="3" t="s">
        <v>25</v>
      </c>
      <c r="C22" s="3"/>
      <c r="D22" s="3"/>
      <c r="E22" s="4">
        <v>-51013</v>
      </c>
      <c r="F22" s="4">
        <v>0</v>
      </c>
      <c r="G22" s="4">
        <f>SUM(G62)</f>
        <v>0</v>
      </c>
      <c r="H22" s="4">
        <f>SUM(H24:H62)</f>
        <v>0</v>
      </c>
      <c r="I22" s="4">
        <v>-6112</v>
      </c>
    </row>
    <row r="24" spans="1:9" x14ac:dyDescent="0.25">
      <c r="A24" s="1" t="s">
        <v>1</v>
      </c>
      <c r="B24" s="1" t="s">
        <v>1</v>
      </c>
      <c r="C24" s="1" t="s">
        <v>26</v>
      </c>
      <c r="D24" s="1" t="s">
        <v>27</v>
      </c>
      <c r="E24" s="2">
        <v>3274</v>
      </c>
      <c r="F24" s="2">
        <v>14000</v>
      </c>
      <c r="G24" s="2">
        <v>-2500</v>
      </c>
      <c r="H24" s="2">
        <f>F24+G24</f>
        <v>11500</v>
      </c>
      <c r="I24" s="2">
        <v>12125</v>
      </c>
    </row>
    <row r="26" spans="1:9" x14ac:dyDescent="0.25">
      <c r="A26" s="1" t="s">
        <v>1</v>
      </c>
      <c r="B26" s="1" t="s">
        <v>1</v>
      </c>
      <c r="C26" s="1" t="s">
        <v>28</v>
      </c>
      <c r="D26" s="1" t="s">
        <v>29</v>
      </c>
      <c r="E26" s="2">
        <v>6326</v>
      </c>
      <c r="F26" s="2">
        <v>7000</v>
      </c>
      <c r="G26" s="2"/>
      <c r="H26" s="2">
        <v>7000</v>
      </c>
      <c r="I26" s="2">
        <v>4351</v>
      </c>
    </row>
    <row r="28" spans="1:9" x14ac:dyDescent="0.25">
      <c r="A28" s="1" t="s">
        <v>1</v>
      </c>
      <c r="B28" s="1" t="s">
        <v>1</v>
      </c>
      <c r="C28" s="1" t="s">
        <v>30</v>
      </c>
      <c r="D28" s="1" t="s">
        <v>31</v>
      </c>
      <c r="E28" s="2">
        <v>7200</v>
      </c>
      <c r="F28" s="2">
        <v>17500</v>
      </c>
      <c r="G28" s="2"/>
      <c r="H28" s="2">
        <v>17500</v>
      </c>
      <c r="I28" s="2">
        <v>10197</v>
      </c>
    </row>
    <row r="30" spans="1:9" x14ac:dyDescent="0.25">
      <c r="A30" s="1" t="s">
        <v>1</v>
      </c>
      <c r="B30" s="1" t="s">
        <v>1</v>
      </c>
      <c r="C30" s="1" t="s">
        <v>32</v>
      </c>
      <c r="D30" s="1" t="s">
        <v>33</v>
      </c>
      <c r="E30" s="2">
        <v>7772</v>
      </c>
      <c r="F30" s="2">
        <v>21500</v>
      </c>
      <c r="G30" s="2"/>
      <c r="H30" s="2">
        <v>21500</v>
      </c>
      <c r="I30" s="2">
        <v>13202</v>
      </c>
    </row>
    <row r="32" spans="1:9" x14ac:dyDescent="0.25">
      <c r="A32" s="1" t="s">
        <v>1</v>
      </c>
      <c r="B32" s="1" t="s">
        <v>1</v>
      </c>
      <c r="C32" s="1" t="s">
        <v>34</v>
      </c>
      <c r="D32" s="1" t="s">
        <v>35</v>
      </c>
      <c r="E32" s="2">
        <v>698</v>
      </c>
      <c r="F32" s="2">
        <v>1000</v>
      </c>
      <c r="G32" s="2"/>
      <c r="H32" s="2">
        <v>1000</v>
      </c>
      <c r="I32" s="2">
        <v>0</v>
      </c>
    </row>
    <row r="34" spans="1:9" x14ac:dyDescent="0.25">
      <c r="A34" s="1" t="s">
        <v>1</v>
      </c>
      <c r="B34" s="1" t="s">
        <v>1</v>
      </c>
      <c r="C34" s="1" t="s">
        <v>8</v>
      </c>
      <c r="D34" s="1" t="s">
        <v>9</v>
      </c>
      <c r="E34" s="2">
        <v>208</v>
      </c>
      <c r="F34" s="2">
        <v>0</v>
      </c>
      <c r="G34" s="2"/>
      <c r="H34" s="2">
        <v>0</v>
      </c>
      <c r="I34" s="2">
        <v>295</v>
      </c>
    </row>
    <row r="36" spans="1:9" x14ac:dyDescent="0.25">
      <c r="A36" s="1" t="s">
        <v>1</v>
      </c>
      <c r="B36" s="1" t="s">
        <v>1</v>
      </c>
      <c r="C36" s="1" t="s">
        <v>36</v>
      </c>
      <c r="D36" s="1" t="s">
        <v>37</v>
      </c>
      <c r="E36" s="2">
        <v>1800</v>
      </c>
      <c r="F36" s="2">
        <v>5000</v>
      </c>
      <c r="G36" s="2"/>
      <c r="H36" s="2">
        <v>5000</v>
      </c>
      <c r="I36" s="2">
        <v>9450</v>
      </c>
    </row>
    <row r="38" spans="1:9" x14ac:dyDescent="0.25">
      <c r="A38" s="1" t="s">
        <v>1</v>
      </c>
      <c r="B38" s="1" t="s">
        <v>1</v>
      </c>
      <c r="C38" s="1" t="s">
        <v>38</v>
      </c>
      <c r="D38" s="1" t="s">
        <v>39</v>
      </c>
      <c r="E38" s="2">
        <v>119</v>
      </c>
      <c r="F38" s="2">
        <v>0</v>
      </c>
      <c r="G38" s="2"/>
      <c r="H38" s="2">
        <v>0</v>
      </c>
      <c r="I38" s="2">
        <v>0</v>
      </c>
    </row>
    <row r="40" spans="1:9" x14ac:dyDescent="0.25">
      <c r="A40" s="1" t="s">
        <v>1</v>
      </c>
      <c r="B40" s="1" t="s">
        <v>1</v>
      </c>
      <c r="C40" s="1" t="s">
        <v>40</v>
      </c>
      <c r="D40" s="1" t="s">
        <v>41</v>
      </c>
      <c r="E40" s="2">
        <v>0</v>
      </c>
      <c r="F40" s="2">
        <v>10000</v>
      </c>
      <c r="G40" s="2">
        <v>-10000</v>
      </c>
      <c r="H40" s="2">
        <f>F40+G40</f>
        <v>0</v>
      </c>
      <c r="I40" s="2">
        <v>11958</v>
      </c>
    </row>
    <row r="42" spans="1:9" x14ac:dyDescent="0.25">
      <c r="A42" s="1" t="s">
        <v>1</v>
      </c>
      <c r="B42" s="1" t="s">
        <v>1</v>
      </c>
      <c r="C42" s="1" t="s">
        <v>42</v>
      </c>
      <c r="D42" s="1" t="s">
        <v>43</v>
      </c>
      <c r="E42" s="2">
        <v>0</v>
      </c>
      <c r="F42" s="2">
        <v>2500</v>
      </c>
      <c r="G42" s="2"/>
      <c r="H42" s="2">
        <v>2500</v>
      </c>
      <c r="I42" s="2">
        <v>2450</v>
      </c>
    </row>
    <row r="44" spans="1:9" x14ac:dyDescent="0.25">
      <c r="A44" s="1" t="s">
        <v>1</v>
      </c>
      <c r="B44" s="1" t="s">
        <v>1</v>
      </c>
      <c r="C44" s="1" t="s">
        <v>12</v>
      </c>
      <c r="D44" s="1" t="s">
        <v>13</v>
      </c>
      <c r="E44" s="2">
        <v>2938</v>
      </c>
      <c r="F44" s="2">
        <v>0</v>
      </c>
      <c r="G44" s="2"/>
      <c r="H44" s="2">
        <v>0</v>
      </c>
      <c r="I44" s="2">
        <v>8244</v>
      </c>
    </row>
    <row r="46" spans="1:9" x14ac:dyDescent="0.25">
      <c r="A46" s="1" t="s">
        <v>1</v>
      </c>
      <c r="B46" s="1" t="s">
        <v>1</v>
      </c>
      <c r="C46" s="1" t="s">
        <v>14</v>
      </c>
      <c r="D46" s="1" t="s">
        <v>15</v>
      </c>
      <c r="E46" s="2">
        <v>0</v>
      </c>
      <c r="F46" s="2">
        <v>0</v>
      </c>
      <c r="G46" s="2"/>
      <c r="H46" s="2">
        <v>0</v>
      </c>
      <c r="I46" s="2">
        <v>12690</v>
      </c>
    </row>
    <row r="48" spans="1:9" x14ac:dyDescent="0.25">
      <c r="A48" s="1" t="s">
        <v>1</v>
      </c>
      <c r="B48" s="1" t="s">
        <v>1</v>
      </c>
      <c r="C48" s="1" t="s">
        <v>16</v>
      </c>
      <c r="D48" s="1" t="s">
        <v>17</v>
      </c>
      <c r="E48" s="2">
        <v>-11970</v>
      </c>
      <c r="F48" s="2">
        <v>-12000</v>
      </c>
      <c r="G48" s="2"/>
      <c r="H48" s="2">
        <v>-12000</v>
      </c>
      <c r="I48" s="2">
        <v>0</v>
      </c>
    </row>
    <row r="50" spans="1:9" x14ac:dyDescent="0.25">
      <c r="A50" s="1" t="s">
        <v>1</v>
      </c>
      <c r="B50" s="1" t="s">
        <v>1</v>
      </c>
      <c r="C50" s="1" t="s">
        <v>18</v>
      </c>
      <c r="D50" s="1" t="s">
        <v>19</v>
      </c>
      <c r="E50" s="2">
        <v>-2938</v>
      </c>
      <c r="F50" s="2">
        <v>0</v>
      </c>
      <c r="G50" s="2"/>
      <c r="H50" s="2">
        <v>0</v>
      </c>
      <c r="I50" s="2">
        <v>-8244</v>
      </c>
    </row>
    <row r="52" spans="1:9" x14ac:dyDescent="0.25">
      <c r="A52" s="1" t="s">
        <v>1</v>
      </c>
      <c r="B52" s="1" t="s">
        <v>1</v>
      </c>
      <c r="C52" s="1" t="s">
        <v>44</v>
      </c>
      <c r="D52" s="1" t="s">
        <v>45</v>
      </c>
      <c r="E52" s="2">
        <v>-27000</v>
      </c>
      <c r="F52" s="2">
        <v>-27000</v>
      </c>
      <c r="G52" s="2"/>
      <c r="H52" s="2">
        <v>-27000</v>
      </c>
      <c r="I52" s="2">
        <v>0</v>
      </c>
    </row>
    <row r="54" spans="1:9" x14ac:dyDescent="0.25">
      <c r="A54" s="1" t="s">
        <v>1</v>
      </c>
      <c r="B54" s="1" t="s">
        <v>1</v>
      </c>
      <c r="C54" s="1" t="s">
        <v>46</v>
      </c>
      <c r="D54" s="1" t="s">
        <v>47</v>
      </c>
      <c r="E54" s="2">
        <v>0</v>
      </c>
      <c r="F54" s="2">
        <v>0</v>
      </c>
      <c r="G54" s="2"/>
      <c r="H54" s="2">
        <v>0</v>
      </c>
      <c r="I54" s="2">
        <v>-750</v>
      </c>
    </row>
    <row r="56" spans="1:9" x14ac:dyDescent="0.25">
      <c r="A56" s="1" t="s">
        <v>1</v>
      </c>
      <c r="B56" s="1" t="s">
        <v>1</v>
      </c>
      <c r="C56" s="1" t="s">
        <v>48</v>
      </c>
      <c r="D56" s="1" t="s">
        <v>49</v>
      </c>
      <c r="E56" s="2">
        <v>-1840</v>
      </c>
      <c r="F56" s="2">
        <v>-2000</v>
      </c>
      <c r="G56" s="2"/>
      <c r="H56" s="2">
        <v>-2000</v>
      </c>
      <c r="I56" s="2">
        <v>-10391</v>
      </c>
    </row>
    <row r="58" spans="1:9" x14ac:dyDescent="0.25">
      <c r="A58" s="1" t="s">
        <v>1</v>
      </c>
      <c r="B58" s="1" t="s">
        <v>1</v>
      </c>
      <c r="C58" s="1" t="s">
        <v>50</v>
      </c>
      <c r="D58" s="1" t="s">
        <v>51</v>
      </c>
      <c r="E58" s="2">
        <v>-100</v>
      </c>
      <c r="F58" s="2">
        <v>0</v>
      </c>
      <c r="G58" s="2"/>
      <c r="H58" s="2">
        <v>0</v>
      </c>
      <c r="I58" s="2">
        <v>-12690</v>
      </c>
    </row>
    <row r="60" spans="1:9" x14ac:dyDescent="0.25">
      <c r="A60" s="1" t="s">
        <v>1</v>
      </c>
      <c r="B60" s="1" t="s">
        <v>1</v>
      </c>
      <c r="C60" s="1" t="s">
        <v>22</v>
      </c>
      <c r="D60" s="1" t="s">
        <v>23</v>
      </c>
      <c r="E60" s="2">
        <v>-12500</v>
      </c>
      <c r="F60" s="2">
        <v>-12500</v>
      </c>
      <c r="G60" s="2">
        <v>12500</v>
      </c>
      <c r="H60" s="2">
        <f>F60+G60</f>
        <v>0</v>
      </c>
      <c r="I60" s="2">
        <v>-10000</v>
      </c>
    </row>
    <row r="62" spans="1:9" x14ac:dyDescent="0.25">
      <c r="A62" s="1" t="s">
        <v>1</v>
      </c>
      <c r="B62" s="1" t="s">
        <v>1</v>
      </c>
      <c r="C62" s="1" t="s">
        <v>52</v>
      </c>
      <c r="D62" s="1" t="s">
        <v>53</v>
      </c>
      <c r="E62" s="2">
        <v>-25000</v>
      </c>
      <c r="F62" s="2">
        <v>-25000</v>
      </c>
      <c r="G62" s="2"/>
      <c r="H62" s="2">
        <v>-25000</v>
      </c>
      <c r="I62" s="2">
        <v>-49000</v>
      </c>
    </row>
    <row r="64" spans="1:9" x14ac:dyDescent="0.25">
      <c r="A64" s="3" t="s">
        <v>54</v>
      </c>
      <c r="B64" s="3" t="s">
        <v>55</v>
      </c>
      <c r="C64" s="3"/>
      <c r="D64" s="3"/>
      <c r="E64" s="4">
        <v>-3311</v>
      </c>
      <c r="F64" s="4">
        <v>0</v>
      </c>
      <c r="G64" s="4">
        <f>SUM(G66:G72)</f>
        <v>0</v>
      </c>
      <c r="H64" s="4">
        <f>SUM(H66:H72)</f>
        <v>0</v>
      </c>
      <c r="I64" s="4">
        <v>-249</v>
      </c>
    </row>
    <row r="66" spans="1:9" x14ac:dyDescent="0.25">
      <c r="A66" s="1" t="s">
        <v>1</v>
      </c>
      <c r="B66" s="1" t="s">
        <v>1</v>
      </c>
      <c r="C66" s="1" t="s">
        <v>30</v>
      </c>
      <c r="D66" s="1" t="s">
        <v>31</v>
      </c>
      <c r="E66" s="2">
        <v>1088</v>
      </c>
      <c r="F66" s="2">
        <v>2000</v>
      </c>
      <c r="G66" s="2">
        <v>-1100</v>
      </c>
      <c r="H66" s="2">
        <f>F66+G66</f>
        <v>900</v>
      </c>
      <c r="I66" s="2">
        <v>717</v>
      </c>
    </row>
    <row r="68" spans="1:9" x14ac:dyDescent="0.25">
      <c r="A68" s="1" t="s">
        <v>1</v>
      </c>
      <c r="B68" s="1" t="s">
        <v>1</v>
      </c>
      <c r="C68" s="1" t="s">
        <v>8</v>
      </c>
      <c r="D68" s="1" t="s">
        <v>9</v>
      </c>
      <c r="E68" s="2">
        <v>235</v>
      </c>
      <c r="F68" s="2">
        <v>500</v>
      </c>
      <c r="G68" s="2">
        <v>-200</v>
      </c>
      <c r="H68" s="2">
        <f>F68+G68</f>
        <v>300</v>
      </c>
      <c r="I68" s="2">
        <v>207</v>
      </c>
    </row>
    <row r="70" spans="1:9" x14ac:dyDescent="0.25">
      <c r="A70" s="1" t="s">
        <v>1</v>
      </c>
      <c r="B70" s="1" t="s">
        <v>1</v>
      </c>
      <c r="C70" s="1" t="s">
        <v>14</v>
      </c>
      <c r="D70" s="1" t="s">
        <v>15</v>
      </c>
      <c r="E70" s="2">
        <v>22500</v>
      </c>
      <c r="F70" s="2">
        <v>22500</v>
      </c>
      <c r="G70" s="2">
        <v>3300</v>
      </c>
      <c r="H70" s="2">
        <f>F70+G70</f>
        <v>25800</v>
      </c>
      <c r="I70" s="2">
        <v>20000</v>
      </c>
    </row>
    <row r="72" spans="1:9" x14ac:dyDescent="0.25">
      <c r="A72" s="1" t="s">
        <v>1</v>
      </c>
      <c r="B72" s="1" t="s">
        <v>1</v>
      </c>
      <c r="C72" s="1" t="s">
        <v>16</v>
      </c>
      <c r="D72" s="1" t="s">
        <v>17</v>
      </c>
      <c r="E72" s="2">
        <v>-27134</v>
      </c>
      <c r="F72" s="2">
        <v>-25000</v>
      </c>
      <c r="G72" s="2">
        <v>-2000</v>
      </c>
      <c r="H72" s="2">
        <f>F72+G72</f>
        <v>-27000</v>
      </c>
      <c r="I72" s="2">
        <v>-21173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 Lægreid</cp:lastModifiedBy>
  <dcterms:created xsi:type="dcterms:W3CDTF">2021-12-09T13:33:45Z</dcterms:created>
  <dcterms:modified xsi:type="dcterms:W3CDTF">2021-12-14T15:10:52Z</dcterms:modified>
</cp:coreProperties>
</file>