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fileSharing readOnlyRecommended="1"/>
  <workbookPr/>
  <mc:AlternateContent xmlns:mc="http://schemas.openxmlformats.org/markup-compatibility/2006">
    <mc:Choice Requires="x15">
      <x15ac:absPath xmlns:x15ac="http://schemas.microsoft.com/office/spreadsheetml/2010/11/ac" url="https://dennorskekirke.sharepoint.com/sites/konomiTeam/Delte dokumenter/General/Tilskudd - BDR/"/>
    </mc:Choice>
  </mc:AlternateContent>
  <xr:revisionPtr revIDLastSave="0" documentId="8_{49B4B3D1-6D16-4DBF-90EC-586FECA41CD4}" xr6:coauthVersionLast="47" xr6:coauthVersionMax="47" xr10:uidLastSave="{00000000-0000-0000-0000-000000000000}"/>
  <bookViews>
    <workbookView xWindow="9030" yWindow="735" windowWidth="26475" windowHeight="18930" xr2:uid="{00000000-000D-0000-FFFF-FFFF00000000}"/>
  </bookViews>
  <sheets>
    <sheet name="Regnskapsrapport 2025 -Bokmål" sheetId="10" r:id="rId1"/>
    <sheet name="Rekneskapsrapport 2025 -Nynorsk" sheetId="15" r:id="rId2"/>
    <sheet name="EKSEMPEL" sheetId="16" r:id="rId3"/>
  </sheets>
  <definedNames>
    <definedName name="_xlnm.Print_Area" localSheetId="2">EKSEMPEL!$A$1:$G$52</definedName>
    <definedName name="_xlnm.Print_Area" localSheetId="0">'Regnskapsrapport 2025 -Bokmål'!$A$1:$G$52</definedName>
    <definedName name="_xlnm.Print_Area" localSheetId="1">'Rekneskapsrapport 2025 -Nynorsk'!$A$1:$G$52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6" l="1"/>
  <c r="C42" i="10"/>
  <c r="C42" i="15"/>
  <c r="G42" i="16"/>
  <c r="C34" i="16"/>
  <c r="C25" i="16"/>
  <c r="C19" i="16"/>
  <c r="G42" i="15"/>
  <c r="C34" i="15"/>
  <c r="C25" i="15"/>
  <c r="C19" i="15"/>
  <c r="C34" i="10"/>
  <c r="G42" i="10"/>
  <c r="C25" i="10"/>
  <c r="C19" i="10"/>
  <c r="C26" i="15" l="1"/>
  <c r="C36" i="15" s="1"/>
  <c r="C41" i="15" s="1"/>
  <c r="C43" i="15" s="1"/>
  <c r="C26" i="16"/>
  <c r="C36" i="16" s="1"/>
  <c r="C41" i="16" s="1"/>
  <c r="C43" i="16" s="1"/>
  <c r="C26" i="10"/>
  <c r="C36" i="10" s="1"/>
  <c r="C41" i="10" l="1"/>
  <c r="C43" i="10" l="1"/>
</calcChain>
</file>

<file path=xl/sharedStrings.xml><?xml version="1.0" encoding="utf-8"?>
<sst xmlns="http://schemas.openxmlformats.org/spreadsheetml/2006/main" count="178" uniqueCount="114">
  <si>
    <t>Seksjon for Økonomi, versjon 15.01.2026</t>
  </si>
  <si>
    <t>REGNSKAPSRAPPORT FOR BRUK AV MIDLER TIL KIRKELIG UNDERVISNING OG LÆRING I 2025</t>
  </si>
  <si>
    <t xml:space="preserve">Denne rapportmalen finnes også på Kirkens intranett: </t>
  </si>
  <si>
    <t>Tilskuddsforvaltning - trosopplæring, diakoni, undervisning og kirkemusikk</t>
  </si>
  <si>
    <r>
      <rPr>
        <b/>
        <i/>
        <sz val="12"/>
        <rFont val="Calibri"/>
        <family val="2"/>
      </rPr>
      <t>Vilkår for tildelingen av midler til kirkelig undervisning og læring (trosopplæringsmidler):</t>
    </r>
    <r>
      <rPr>
        <sz val="11"/>
        <rFont val="Calibri"/>
        <family val="2"/>
      </rPr>
      <t xml:space="preserve">
</t>
    </r>
    <r>
      <rPr>
        <u/>
        <sz val="11"/>
        <rFont val="Calibri"/>
        <family val="2"/>
      </rPr>
      <t>Kirkelig fellesråd skal</t>
    </r>
    <r>
      <rPr>
        <sz val="11"/>
        <rFont val="Calibri"/>
        <family val="2"/>
      </rPr>
      <t xml:space="preserve"> føre regnskap for 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kirkelig undervisning og 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</si>
  <si>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r>
      <rPr>
        <b/>
        <i/>
        <sz val="12"/>
        <rFont val="Calibri"/>
        <family val="2"/>
      </rPr>
      <t>Rapportering:</t>
    </r>
    <r>
      <rPr>
        <sz val="11"/>
        <rFont val="Calibri"/>
        <family val="2"/>
      </rPr>
      <t xml:space="preserve">
</t>
    </r>
    <r>
      <rPr>
        <u/>
        <sz val="11"/>
        <rFont val="Calibri"/>
        <family val="2"/>
      </rPr>
      <t xml:space="preserve">Regnskap for det tildelte beløp i 2025 innrapporteres til bispedømmet </t>
    </r>
    <r>
      <rPr>
        <b/>
        <u/>
        <sz val="11"/>
        <rFont val="Calibri"/>
        <family val="2"/>
      </rPr>
      <t>senest 15. mai 2026</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Rapportering av aktivitet i 2026 skal leveres innen 31. januar 2027 gjennom verktøyet "Kirka vår".</t>
    </r>
  </si>
  <si>
    <t>Rapporteringen gjelder for:</t>
  </si>
  <si>
    <t>kirkelig fellesråd</t>
  </si>
  <si>
    <t>i</t>
  </si>
  <si>
    <t>bispedømme</t>
  </si>
  <si>
    <t>Driftsrapport - Kirkelig undervisning og læring</t>
  </si>
  <si>
    <t>Referanse til øk.forskrift for sokn i Dnk</t>
  </si>
  <si>
    <t>Regnskap
2025</t>
  </si>
  <si>
    <t>Veiledning til utfylling</t>
  </si>
  <si>
    <t>Regnskapstall:</t>
  </si>
  <si>
    <t>Beløp i hele kroner</t>
  </si>
  <si>
    <t>Brukerbetalinger, gaver, salg, avgifter og leieinntekter</t>
  </si>
  <si>
    <t>600-659</t>
  </si>
  <si>
    <t>"Egne inntekter" - ikke med i avregningen</t>
  </si>
  <si>
    <t>Refusjoner/overføringer (inntekter)</t>
  </si>
  <si>
    <t>700-789, eksl. 710</t>
  </si>
  <si>
    <t>Refusjon fra NAV (inkl. arb.g.avg.)</t>
  </si>
  <si>
    <t>= Sum driftsinntekter ekskl. tilskudd fra rDnk</t>
  </si>
  <si>
    <t>Lønn og godtgjørelser</t>
  </si>
  <si>
    <t>010-099</t>
  </si>
  <si>
    <t>Driftskostnader - kjøp av varer og tjenester</t>
  </si>
  <si>
    <t>100-299</t>
  </si>
  <si>
    <t>Refusjoner/overføringer (utgifter) *</t>
  </si>
  <si>
    <t>300-389 + 429</t>
  </si>
  <si>
    <t>Ref. note</t>
  </si>
  <si>
    <t>Tilskudd og gaver</t>
  </si>
  <si>
    <t>400-479, ekskl. 429</t>
  </si>
  <si>
    <t>= Sum driftskostnader</t>
  </si>
  <si>
    <r>
      <t xml:space="preserve">= Driftsresultat ekskl. tilskudd </t>
    </r>
    <r>
      <rPr>
        <b/>
        <sz val="11"/>
        <color rgb="FF00B050"/>
        <rFont val="Calibri"/>
        <family val="2"/>
      </rPr>
      <t>(A)</t>
    </r>
  </si>
  <si>
    <t>Inntektsføring av ubundne/frie fond/egne midler</t>
  </si>
  <si>
    <t>Ikke med i avregningen</t>
  </si>
  <si>
    <t>Inntektsføring av bundne fond (fra tilskuddsmidler fra rDnk)</t>
  </si>
  <si>
    <t>Hele IB 2025 av bundet fond skal føres her (tilsvarende UB 2024)</t>
  </si>
  <si>
    <t>Utbetalt tilskudd 2025 fra rettssubjektet Den norske kirke</t>
  </si>
  <si>
    <t>Tilskuddstall og trekk skal samsvare med oversikt som finnes på bispedømmerådets hjemmeside.</t>
  </si>
  <si>
    <t>Evt. utbetalt ekstraordinære midler til kirkelig und. og læring fra rDnk</t>
  </si>
  <si>
    <r>
      <t xml:space="preserve">Evt. fratrekk i 2025 ut fra regnskapsrapport for 2024 </t>
    </r>
    <r>
      <rPr>
        <sz val="11"/>
        <color rgb="FF00B050"/>
        <rFont val="Calibri"/>
        <family val="2"/>
      </rPr>
      <t>(C)</t>
    </r>
  </si>
  <si>
    <r>
      <t xml:space="preserve">= Sum tilskudd og fondsdisposisjoner 2025 </t>
    </r>
    <r>
      <rPr>
        <b/>
        <sz val="11"/>
        <color rgb="FF00B050"/>
        <rFont val="Calibri"/>
        <family val="2"/>
      </rPr>
      <t>(B)</t>
    </r>
  </si>
  <si>
    <r>
      <t xml:space="preserve">= Driftsresultat Kirkelig undervisning og læring </t>
    </r>
    <r>
      <rPr>
        <b/>
        <i/>
        <sz val="11"/>
        <color rgb="FF00B050"/>
        <rFont val="Calibri"/>
        <family val="2"/>
      </rPr>
      <t>(A + B - C)</t>
    </r>
  </si>
  <si>
    <t>Merforbruk (-) / Mindreforbruk (+)</t>
  </si>
  <si>
    <t>* Note: Evt. regnskapsførte administrative kostnader</t>
  </si>
  <si>
    <t>Ref. Refusjoner/overføringer (utgifter)</t>
  </si>
  <si>
    <t>Avregning:</t>
  </si>
  <si>
    <t>Resultat - grunnlag for avregning (egne inntekter og frie fond fratrukket)</t>
  </si>
  <si>
    <t>Tilsvarer UB 2025 bundet fond.</t>
  </si>
  <si>
    <t>Grense for overføring av evt mindreforbruk (5 % av tildeling, min. kr. 10.000)</t>
  </si>
  <si>
    <t>Tildeling 2025 (grunnlag for 5 %-grense):</t>
  </si>
  <si>
    <t>Trekkes neste års tildeling</t>
  </si>
  <si>
    <r>
      <t xml:space="preserve">For 2025 kan ubenyttede midler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overføres automatisk til neste budsjettår. </t>
    </r>
    <r>
      <rPr>
        <b/>
        <u/>
        <sz val="11"/>
        <rFont val="Calibri"/>
        <family val="2"/>
      </rPr>
      <t>Ubrukte midler i 2025 avsettes i bundet fond.</t>
    </r>
    <r>
      <rPr>
        <u/>
        <sz val="11"/>
        <rFont val="Calibri"/>
        <family val="2"/>
      </rPr>
      <t xml:space="preserve">
</t>
    </r>
    <r>
      <rPr>
        <sz val="11"/>
        <rFont val="Calibri"/>
        <family val="2"/>
      </rPr>
      <t>Det er ikke anledning til å akkumulere mindreforbruk over flere år som utgjør mer enn 5</t>
    </r>
    <r>
      <rPr>
        <b/>
        <sz val="11"/>
        <rFont val="Calibri"/>
        <family val="2"/>
      </rPr>
      <t xml:space="preserve"> %</t>
    </r>
    <r>
      <rPr>
        <sz val="11"/>
        <rFont val="Calibri"/>
        <family val="2"/>
      </rPr>
      <t xml:space="preserve"> av årlig tildeling.  Et mindreforbruk som oppstår som følge av at fellesrådet har egne inntekter vil </t>
    </r>
    <r>
      <rPr>
        <u/>
        <sz val="11"/>
        <rFont val="Calibri"/>
        <family val="2"/>
      </rPr>
      <t>ikke</t>
    </r>
    <r>
      <rPr>
        <sz val="11"/>
        <rFont val="Calibri"/>
        <family val="2"/>
      </rPr>
      <t xml:space="preserve"> gå til fratrekk i neste års tildeling.
Ubenyttede midler over 5 % av tildelingssummen, går automatisk til fratrekk i neste års bevilgning og forvaltes av bispedømmerådet til trosopplæring i bispedømmet. For tilskuddsmottakere med lav tildeling er grensen kr. 10.000,-, selv om det er mer enn 5 % av tildelingen.
Vi viser til tildelingsbrev fra bispedømmerådet for øvrige vilkår (se bispedømmerådets hjemmeside).</t>
    </r>
  </si>
  <si>
    <t>Kommentarer/merknader til rapporten (bruk evt. eget ark):</t>
  </si>
  <si>
    <t>Tilskuddsmottaker skal melde fra dersom det er endringer i registrerte opplysninger, som org.nr., bankkto.nr., e-post.</t>
  </si>
  <si>
    <t>Sted og dato</t>
  </si>
  <si>
    <t>Underskrift kirkeverge</t>
  </si>
  <si>
    <r>
      <t xml:space="preserve">Rapportskjema skal </t>
    </r>
    <r>
      <rPr>
        <b/>
        <u/>
        <sz val="11"/>
        <rFont val="Calibri"/>
        <family val="2"/>
      </rPr>
      <t>underskrives</t>
    </r>
    <r>
      <rPr>
        <b/>
        <sz val="11"/>
        <rFont val="Calibri"/>
        <family val="2"/>
      </rPr>
      <t xml:space="preserve"> og sendes inn som </t>
    </r>
    <r>
      <rPr>
        <b/>
        <u/>
        <sz val="11"/>
        <rFont val="Calibri"/>
        <family val="2"/>
      </rPr>
      <t>pdf-fil til postmottak i aktuelt bispedømme</t>
    </r>
    <r>
      <rPr>
        <b/>
        <sz val="11"/>
        <rFont val="Calibri"/>
        <family val="2"/>
      </rPr>
      <t>.</t>
    </r>
  </si>
  <si>
    <t>REKNESKAPSRAPPORT FOR BRUK AV MIDLAR TIL KYRKELEG UNDERVISNING OG LÆRING I 2025</t>
  </si>
  <si>
    <t>Denne rapportmalen ligg også på Kyrkjas intranett:</t>
  </si>
  <si>
    <r>
      <rPr>
        <b/>
        <i/>
        <sz val="12"/>
        <color rgb="FF000000"/>
        <rFont val="Calibri"/>
        <family val="2"/>
      </rPr>
      <t xml:space="preserve">Vilkår for tildelinga av midlar til kyrkjeleg undervisning og læring (trusopplæringsmidlar):
</t>
    </r>
    <r>
      <rPr>
        <u/>
        <sz val="11"/>
        <color rgb="FF000000"/>
        <rFont val="Calibri"/>
        <family val="2"/>
      </rPr>
      <t>Kyrkjeleg fellesråd skal</t>
    </r>
    <r>
      <rPr>
        <sz val="11"/>
        <color rgb="FF000000"/>
        <rFont val="Calibri"/>
        <family val="2"/>
      </rPr>
      <t xml:space="preserve"> føra rekneskap for tilskot og tilhøyrande inntekter og utgifter. Rekneskapen må førast på eige ansvar/teneste (kostad/prosjekt) pr. sokn slik at eigna rapportar kan takas ut. I dei tilfella der sokneråda fører rekneskap for driftsmidlar, skal desse førast på eigen stad, og soknerådet skal rapportera til fellesrådet på bruken av midlane, slik at fellesrådet kan senda ei fullstendig oversikt på bruken av tilskotet til bispedømerådet. Til saman skal dette gje oversikt over korleis heile tilskotet  til kyrkjeleg undervisning og læring er nytta.
</t>
    </r>
    <r>
      <rPr>
        <u/>
        <sz val="11"/>
        <color rgb="FF000000"/>
        <rFont val="Calibri"/>
        <family val="2"/>
      </rPr>
      <t>Kyrkjeleg fellesråd har</t>
    </r>
    <r>
      <rPr>
        <sz val="11"/>
        <color rgb="FF000000"/>
        <rFont val="Calibri"/>
        <family val="2"/>
      </rPr>
      <t xml:space="preserve"> ansvar for at rapportering på rekneskap og aktivitet vert følgd opp i samsvar med fastsatte fristar og rutinar. </t>
    </r>
  </si>
  <si>
    <r>
      <rPr>
        <b/>
        <i/>
        <sz val="12"/>
        <rFont val="Calibri"/>
        <family val="2"/>
      </rPr>
      <t>Rapportering:</t>
    </r>
    <r>
      <rPr>
        <sz val="11"/>
        <rFont val="Calibri"/>
        <family val="2"/>
      </rPr>
      <t xml:space="preserve">
</t>
    </r>
    <r>
      <rPr>
        <u/>
        <sz val="11"/>
        <rFont val="Calibri"/>
        <family val="2"/>
      </rPr>
      <t xml:space="preserve">Rekneskap for tildelt beløp i 2025 skal rapporterast til bispedømet </t>
    </r>
    <r>
      <rPr>
        <b/>
        <u/>
        <sz val="11"/>
        <rFont val="Calibri"/>
        <family val="2"/>
      </rPr>
      <t>seinast 15. mai 2026</t>
    </r>
    <r>
      <rPr>
        <u/>
        <sz val="11"/>
        <rFont val="Calibri"/>
        <family val="2"/>
      </rPr>
      <t xml:space="preserve">. </t>
    </r>
    <r>
      <rPr>
        <i/>
        <u/>
        <sz val="11"/>
        <rFont val="Calibri"/>
        <family val="2"/>
      </rPr>
      <t xml:space="preserve">NB: tidlegare innsending gjev tidlegare utbetaling.
</t>
    </r>
    <r>
      <rPr>
        <sz val="11"/>
        <rFont val="Calibri"/>
        <family val="2"/>
      </rPr>
      <t>Rapportering av aktivitet i 2026 skal leverast innan 31. januar 2027 ved hjelp av verktøyet "Kirka vår".</t>
    </r>
  </si>
  <si>
    <t>Rapporteringa gjeld for:</t>
  </si>
  <si>
    <t>kyrkjeleg fellesråd</t>
  </si>
  <si>
    <t>bispedøme</t>
  </si>
  <si>
    <t>Driftsrapport - kyrkjeleg undervisning og læring</t>
  </si>
  <si>
    <t>Rekneskap
2025</t>
  </si>
  <si>
    <t>Rettleiing til utfylling</t>
  </si>
  <si>
    <t>Beløp i heile kroner</t>
  </si>
  <si>
    <t>Brukerbetalingar, gåver, salg, avgifter og leigeinntekter</t>
  </si>
  <si>
    <t>"Eigne inntekter" - ikkje med i avrekninga</t>
  </si>
  <si>
    <t>Refusjonar/overføringar (inntekter)</t>
  </si>
  <si>
    <t>Refusjon frå NAV (inkl. arb.g.avg.)</t>
  </si>
  <si>
    <t>= Sum driftsinntekter ekskl. tilskot fra rDnk</t>
  </si>
  <si>
    <t>Løn og godtgjersler</t>
  </si>
  <si>
    <t>Driftskostnader - kjøp av varer og tenester</t>
  </si>
  <si>
    <t>Refusjonar/overføringar (utgifter) *</t>
  </si>
  <si>
    <t>Tilskot og gåver</t>
  </si>
  <si>
    <r>
      <t xml:space="preserve">= Driftsresultat ekskl. tilskot </t>
    </r>
    <r>
      <rPr>
        <b/>
        <sz val="11"/>
        <color rgb="FF00B050"/>
        <rFont val="Calibri"/>
        <family val="2"/>
      </rPr>
      <t>(A)</t>
    </r>
  </si>
  <si>
    <t>Inntektsføring av ubundne/frie fond/eigne midlar</t>
  </si>
  <si>
    <t>Ikkje med i avrekninga</t>
  </si>
  <si>
    <t>Inntektsføring av bundne fond (frå tilskotsmidlar frå rDnk)</t>
  </si>
  <si>
    <t>Heile IB 2025 av bundet fond skal føres her (tilsvarende UB 2024)</t>
  </si>
  <si>
    <t>Utbetalt tilskot 2025 frå rettssubjektet Den norske kyrkja</t>
  </si>
  <si>
    <t>Tall for tilskot og trekk skal samsvare med oversikt som ein finn på bispedømerådet si heimeside.</t>
  </si>
  <si>
    <t>Evt. utbetalt ekstraordinære tilskot til kyrkjeleg und, og læring frå rDnk</t>
  </si>
  <si>
    <r>
      <t>Evt. fråtrekk i 2025 ut frå rekneskapsrapport for 2024</t>
    </r>
    <r>
      <rPr>
        <sz val="11"/>
        <color rgb="FF00B050"/>
        <rFont val="Calibri"/>
        <family val="2"/>
      </rPr>
      <t xml:space="preserve"> (C)</t>
    </r>
  </si>
  <si>
    <r>
      <t xml:space="preserve">= Sum tilskot og fondsdisposisjonar 2025 </t>
    </r>
    <r>
      <rPr>
        <b/>
        <sz val="11"/>
        <color rgb="FF00B050"/>
        <rFont val="Calibri"/>
        <family val="2"/>
      </rPr>
      <t>(B)</t>
    </r>
  </si>
  <si>
    <r>
      <t xml:space="preserve">= Driftsresultat kyrkjeleg undervisning og læring </t>
    </r>
    <r>
      <rPr>
        <b/>
        <i/>
        <sz val="11"/>
        <color rgb="FF00B050"/>
        <rFont val="Calibri"/>
        <family val="2"/>
      </rPr>
      <t>(A + B - C)</t>
    </r>
  </si>
  <si>
    <t>Meirforbruk (-) / Mindreforbruk (+)</t>
  </si>
  <si>
    <t>* Note: Evt.  rekneskapsførte administrative kostnader</t>
  </si>
  <si>
    <t>Ref. Refusjonar/overføringar (utgifter)</t>
  </si>
  <si>
    <t>Avrekning:</t>
  </si>
  <si>
    <t>Resultat - grunnlag for avrekning (eigne inntekter og frie fond  fråtrekt)</t>
  </si>
  <si>
    <t>Tilsvarar UB 2025 bundet fond.</t>
  </si>
  <si>
    <t>Grense for overføring av evt. mindreforbruk (5 % av tildeling, min. kr. 10.000)</t>
  </si>
  <si>
    <t>Vert å trekkja inn på neste års tildeling</t>
  </si>
  <si>
    <r>
      <t xml:space="preserve">For 2025 kan unytta midlar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overførast automatisk til neste budsjettår. </t>
    </r>
    <r>
      <rPr>
        <b/>
        <u/>
        <sz val="11"/>
        <rFont val="Calibri"/>
        <family val="2"/>
      </rPr>
      <t>Unytta midlar i 2025 skal setjast av i bundet fond.</t>
    </r>
    <r>
      <rPr>
        <u/>
        <sz val="11"/>
        <rFont val="Calibri"/>
        <family val="2"/>
      </rPr>
      <t xml:space="preserve">
</t>
    </r>
    <r>
      <rPr>
        <sz val="11"/>
        <rFont val="Calibri"/>
        <family val="2"/>
      </rPr>
      <t>Det er ikkje høve til å akkumulera mindreforbruk over fleire år som utgjer meir enn 5</t>
    </r>
    <r>
      <rPr>
        <b/>
        <sz val="11"/>
        <rFont val="Calibri"/>
        <family val="2"/>
      </rPr>
      <t xml:space="preserve"> %</t>
    </r>
    <r>
      <rPr>
        <sz val="11"/>
        <rFont val="Calibri"/>
        <family val="2"/>
      </rPr>
      <t xml:space="preserve"> av årleg tildeling. Eit mindreforbruk som oppstår grunna eininga har eigne inntekter vil </t>
    </r>
    <r>
      <rPr>
        <u/>
        <sz val="11"/>
        <rFont val="Calibri"/>
        <family val="2"/>
      </rPr>
      <t>ikkje</t>
    </r>
    <r>
      <rPr>
        <sz val="11"/>
        <rFont val="Calibri"/>
        <family val="2"/>
      </rPr>
      <t xml:space="preserve"> gå til fråtrekk i neste års tildeling.
Unytta midlar over 5 % av tildelinga, går automatisk til fråtrekk i neste års tildeling og vert forvalta av bispedømerådet til trusopplæring i bispedømet. For tilskotsmottakarar med låg tildeling er grensa kr. 10.000,-, sjøl om det er meir enn 5 % av tildelinga.
Vi viser til tildelingsbrev frå bispedømerådet for øvrige vilkår (sjå bispedømmerådet si heimeside).</t>
    </r>
  </si>
  <si>
    <t>Kommentarer/merknader til rapporten (bruk evt. eige ark):</t>
  </si>
  <si>
    <t>Tilskotsmottakar skal melde frå dersom det er endringar i registrerte opplysningar, som org.nr., bankkto.nr., 
e-post.</t>
  </si>
  <si>
    <t>Stad og dato</t>
  </si>
  <si>
    <t>Underskrift kyrkjeverje</t>
  </si>
  <si>
    <t>Rapportskjema skal underskrivast og sendast inn som pdf-fil til postmottak i aktuelt bispedøme.</t>
  </si>
  <si>
    <t>EKSEMPEL-RAPPORT FOR BRUK AV MIDLER TIL KIRKELIG UNDERVISNING OG LÆRING I 2025</t>
  </si>
  <si>
    <t>Denne rapportmalen finnes også på Kirkens intranett:</t>
  </si>
  <si>
    <r>
      <rPr>
        <b/>
        <i/>
        <sz val="12"/>
        <rFont val="Calibri"/>
        <family val="2"/>
      </rPr>
      <t>Vilkår for tildelingen av trosopplæringsmidler:</t>
    </r>
    <r>
      <rPr>
        <sz val="11"/>
        <rFont val="Calibri"/>
        <family val="2"/>
      </rPr>
      <t xml:space="preserve">
</t>
    </r>
    <r>
      <rPr>
        <u/>
        <sz val="11"/>
        <rFont val="Calibri"/>
        <family val="2"/>
      </rPr>
      <t>Kirkelig fellesråd skal</t>
    </r>
    <r>
      <rPr>
        <sz val="11"/>
        <rFont val="Calibri"/>
        <family val="2"/>
      </rPr>
      <t xml:space="preserve"> føre regnskap for trosopplæringstilskuddet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trosopplæring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</si>
  <si>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t>Vestland</t>
  </si>
  <si>
    <t>Østlandet</t>
  </si>
  <si>
    <t>Driftsrapport - Trosopplæringsmidler</t>
  </si>
  <si>
    <t>= Sum driftsinntekter eksl. tilskudd fra rDnk</t>
  </si>
  <si>
    <t>Evt. fratrekk i 2025 ut fra regnskapsrapport for 2024 (C)</t>
  </si>
  <si>
    <t>= Sum tilskudd og fondsdisposisjoner 2025 (B)</t>
  </si>
  <si>
    <r>
      <t xml:space="preserve">= Driftsresultat trosopplæring </t>
    </r>
    <r>
      <rPr>
        <b/>
        <i/>
        <sz val="11"/>
        <color rgb="FF00B050"/>
        <rFont val="Calibri"/>
        <family val="2"/>
      </rPr>
      <t>(A + B - 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</si>
</sst>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9">
    <font>
      <sz val="11"/>
      <name val="Calibri"/>
    </font>
    <font>
      <b/>
      <i/>
      <sz val="11"/>
      <name val="Calibri"/>
      <family val="2"/>
    </font>
    <font>
      <sz val="11"/>
      <name val="Calibri"/>
      <family val="2"/>
    </font>
    <font>
      <b/>
      <sz val="11"/>
      <name val="Calibri"/>
      <family val="2"/>
    </font>
    <font>
      <sz val="10"/>
      <name val="Calibri"/>
      <family val="2"/>
    </font>
    <font>
      <b/>
      <sz val="12"/>
      <name val="Calibri"/>
      <family val="2"/>
    </font>
    <font>
      <u/>
      <sz val="11"/>
      <name val="Calibri"/>
      <family val="2"/>
    </font>
    <font>
      <b/>
      <u/>
      <sz val="11"/>
      <name val="Calibri"/>
      <family val="2"/>
    </font>
    <font>
      <b/>
      <i/>
      <sz val="12"/>
      <name val="Calibri"/>
      <family val="2"/>
    </font>
    <font>
      <i/>
      <sz val="8"/>
      <name val="Calibri"/>
      <family val="2"/>
    </font>
    <font>
      <b/>
      <sz val="10"/>
      <name val="Calibri"/>
      <family val="2"/>
    </font>
    <font>
      <b/>
      <i/>
      <sz val="10"/>
      <name val="Calibri"/>
      <family val="2"/>
    </font>
    <font>
      <i/>
      <sz val="10"/>
      <name val="Calibri"/>
      <family val="2"/>
    </font>
    <font>
      <i/>
      <sz val="11"/>
      <name val="Calibri"/>
      <family val="2"/>
    </font>
    <font>
      <b/>
      <sz val="16"/>
      <name val="Calibri"/>
      <family val="2"/>
    </font>
    <font>
      <sz val="16"/>
      <name val="Calibri"/>
      <family val="2"/>
    </font>
    <font>
      <b/>
      <sz val="20"/>
      <name val="Calibri"/>
      <family val="2"/>
    </font>
    <font>
      <b/>
      <i/>
      <sz val="10"/>
      <color rgb="FFFF0000"/>
      <name val="Calibri"/>
      <family val="2"/>
    </font>
    <font>
      <i/>
      <sz val="10"/>
      <color rgb="FFFF0000"/>
      <name val="Calibri"/>
      <family val="2"/>
    </font>
    <font>
      <sz val="11"/>
      <color rgb="FFFF0000"/>
      <name val="Calibri"/>
      <family val="2"/>
    </font>
    <font>
      <b/>
      <i/>
      <sz val="9"/>
      <color rgb="FFFF0000"/>
      <name val="Calibri"/>
      <family val="2"/>
    </font>
    <font>
      <i/>
      <u/>
      <sz val="11"/>
      <name val="Calibri"/>
      <family val="2"/>
    </font>
    <font>
      <b/>
      <sz val="11"/>
      <color rgb="FF00B050"/>
      <name val="Calibri"/>
      <family val="2"/>
    </font>
    <font>
      <b/>
      <i/>
      <sz val="11"/>
      <color rgb="FF00B050"/>
      <name val="Calibri"/>
      <family val="2"/>
    </font>
    <font>
      <b/>
      <i/>
      <sz val="12"/>
      <color rgb="FF000000"/>
      <name val="Calibri"/>
      <family val="2"/>
    </font>
    <font>
      <u/>
      <sz val="11"/>
      <color rgb="FF000000"/>
      <name val="Calibri"/>
      <family val="2"/>
    </font>
    <font>
      <sz val="11"/>
      <color rgb="FF000000"/>
      <name val="Calibri"/>
      <family val="2"/>
    </font>
    <font>
      <sz val="11"/>
      <color rgb="FF00B050"/>
      <name val="Calibri"/>
      <family val="2"/>
    </font>
    <font>
      <u/>
      <sz val="11"/>
      <color theme="10"/>
      <name val="Calibri"/>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106">
    <xf numFmtId="0" fontId="0" fillId="0" borderId="0" xfId="0"/>
    <xf numFmtId="0" fontId="2" fillId="0" borderId="0" xfId="0" applyFont="1"/>
    <xf numFmtId="0" fontId="3" fillId="2" borderId="1" xfId="0" applyFont="1" applyFill="1" applyBorder="1" applyAlignment="1">
      <alignment horizontal="center" wrapText="1"/>
    </xf>
    <xf numFmtId="49" fontId="2" fillId="0" borderId="1" xfId="0" applyNumberFormat="1" applyFont="1" applyBorder="1"/>
    <xf numFmtId="49" fontId="3" fillId="3" borderId="1" xfId="0" quotePrefix="1" applyNumberFormat="1" applyFont="1" applyFill="1" applyBorder="1"/>
    <xf numFmtId="0" fontId="1" fillId="4" borderId="1" xfId="0" quotePrefix="1" applyFont="1" applyFill="1" applyBorder="1"/>
    <xf numFmtId="49" fontId="5" fillId="2" borderId="1" xfId="0" applyNumberFormat="1" applyFont="1" applyFill="1" applyBorder="1"/>
    <xf numFmtId="0" fontId="9" fillId="0" borderId="0" xfId="0" applyFont="1"/>
    <xf numFmtId="0" fontId="2" fillId="0" borderId="0" xfId="0" applyFont="1" applyAlignment="1">
      <alignment horizontal="center"/>
    </xf>
    <xf numFmtId="49" fontId="10" fillId="3" borderId="1" xfId="0" quotePrefix="1" applyNumberFormat="1" applyFont="1" applyFill="1" applyBorder="1"/>
    <xf numFmtId="49" fontId="12" fillId="0" borderId="1" xfId="0" applyNumberFormat="1" applyFont="1" applyBorder="1" applyAlignment="1">
      <alignment horizontal="center"/>
    </xf>
    <xf numFmtId="49" fontId="1" fillId="5" borderId="1" xfId="0" applyNumberFormat="1" applyFont="1" applyFill="1" applyBorder="1"/>
    <xf numFmtId="0" fontId="15" fillId="0" borderId="0" xfId="0" applyFont="1" applyAlignment="1">
      <alignment vertical="center"/>
    </xf>
    <xf numFmtId="0" fontId="15" fillId="0" borderId="0" xfId="0" applyFont="1" applyAlignment="1">
      <alignment horizontal="center" vertical="center"/>
    </xf>
    <xf numFmtId="0" fontId="14" fillId="5" borderId="15" xfId="0" applyFont="1" applyFill="1" applyBorder="1" applyAlignment="1">
      <alignment horizontal="center" vertical="center"/>
    </xf>
    <xf numFmtId="49" fontId="17" fillId="2" borderId="1" xfId="0" applyNumberFormat="1" applyFont="1" applyFill="1" applyBorder="1" applyAlignment="1">
      <alignment horizontal="center" wrapText="1"/>
    </xf>
    <xf numFmtId="49" fontId="18" fillId="0" borderId="1" xfId="0" applyNumberFormat="1" applyFont="1" applyBorder="1" applyAlignment="1">
      <alignment horizontal="center"/>
    </xf>
    <xf numFmtId="0" fontId="1" fillId="0" borderId="0" xfId="0" quotePrefix="1" applyFont="1"/>
    <xf numFmtId="3" fontId="1" fillId="0" borderId="0" xfId="0" applyNumberFormat="1" applyFont="1"/>
    <xf numFmtId="49" fontId="4" fillId="0" borderId="1" xfId="0" applyNumberFormat="1" applyFont="1" applyBorder="1"/>
    <xf numFmtId="0" fontId="19" fillId="0" borderId="0" xfId="0" applyFont="1"/>
    <xf numFmtId="0" fontId="2" fillId="0" borderId="0" xfId="0" applyFont="1" applyAlignment="1">
      <alignment vertical="top" wrapText="1"/>
    </xf>
    <xf numFmtId="0" fontId="18" fillId="0" borderId="1" xfId="0" applyFont="1" applyBorder="1" applyAlignment="1">
      <alignment horizontal="center"/>
    </xf>
    <xf numFmtId="0" fontId="3" fillId="0" borderId="19" xfId="0" applyFont="1" applyBorder="1" applyAlignment="1" applyProtection="1">
      <alignment horizontal="center" vertical="top"/>
      <protection locked="0"/>
    </xf>
    <xf numFmtId="49" fontId="20" fillId="5" borderId="1" xfId="0" applyNumberFormat="1" applyFont="1" applyFill="1" applyBorder="1" applyAlignment="1">
      <alignment horizontal="center"/>
    </xf>
    <xf numFmtId="0" fontId="12" fillId="0" borderId="0" xfId="0" applyFont="1" applyAlignment="1">
      <alignment horizontal="left"/>
    </xf>
    <xf numFmtId="0" fontId="13" fillId="0" borderId="1" xfId="0" quotePrefix="1" applyFont="1" applyBorder="1"/>
    <xf numFmtId="49" fontId="2" fillId="0" borderId="1" xfId="0" applyNumberFormat="1" applyFont="1" applyBorder="1" applyAlignment="1">
      <alignment horizontal="left"/>
    </xf>
    <xf numFmtId="164" fontId="2" fillId="0" borderId="0" xfId="0" applyNumberFormat="1" applyFont="1"/>
    <xf numFmtId="164" fontId="3" fillId="2" borderId="1" xfId="0" applyNumberFormat="1" applyFont="1" applyFill="1" applyBorder="1" applyAlignment="1">
      <alignment horizontal="center" wrapText="1"/>
    </xf>
    <xf numFmtId="164" fontId="2" fillId="0" borderId="1" xfId="0" applyNumberFormat="1" applyFont="1" applyBorder="1" applyAlignment="1" applyProtection="1">
      <alignment horizontal="right"/>
      <protection locked="0"/>
    </xf>
    <xf numFmtId="164" fontId="1" fillId="3" borderId="1" xfId="0" applyNumberFormat="1" applyFont="1" applyFill="1" applyBorder="1" applyAlignment="1">
      <alignment horizontal="right"/>
    </xf>
    <xf numFmtId="164" fontId="2" fillId="0" borderId="1" xfId="0" applyNumberFormat="1" applyFont="1" applyBorder="1" applyAlignment="1">
      <alignment horizontal="right"/>
    </xf>
    <xf numFmtId="164" fontId="0" fillId="0" borderId="1" xfId="0" applyNumberFormat="1" applyBorder="1" applyAlignment="1" applyProtection="1">
      <alignment horizontal="right"/>
      <protection locked="0"/>
    </xf>
    <xf numFmtId="164" fontId="0" fillId="0" borderId="0" xfId="0" applyNumberFormat="1"/>
    <xf numFmtId="164" fontId="1" fillId="4" borderId="1" xfId="0" applyNumberFormat="1" applyFont="1" applyFill="1" applyBorder="1"/>
    <xf numFmtId="164" fontId="1" fillId="0" borderId="0" xfId="0" applyNumberFormat="1" applyFont="1"/>
    <xf numFmtId="164" fontId="2" fillId="0" borderId="1" xfId="0" applyNumberFormat="1" applyFont="1" applyBorder="1" applyProtection="1">
      <protection locked="0"/>
    </xf>
    <xf numFmtId="164" fontId="11" fillId="5" borderId="2" xfId="0" applyNumberFormat="1" applyFont="1" applyFill="1" applyBorder="1"/>
    <xf numFmtId="0" fontId="3" fillId="0" borderId="0" xfId="0" applyFont="1"/>
    <xf numFmtId="164" fontId="1" fillId="4" borderId="28" xfId="0" applyNumberFormat="1" applyFont="1" applyFill="1" applyBorder="1"/>
    <xf numFmtId="164" fontId="8" fillId="4" borderId="29" xfId="0" applyNumberFormat="1" applyFont="1" applyFill="1" applyBorder="1"/>
    <xf numFmtId="3" fontId="3" fillId="4" borderId="1" xfId="0" applyNumberFormat="1" applyFont="1" applyFill="1" applyBorder="1"/>
    <xf numFmtId="0" fontId="3" fillId="7" borderId="19" xfId="0" applyFont="1" applyFill="1" applyBorder="1" applyAlignment="1" applyProtection="1">
      <alignment horizontal="center" vertical="top"/>
      <protection locked="0"/>
    </xf>
    <xf numFmtId="0" fontId="13" fillId="6" borderId="0" xfId="0" applyFont="1" applyFill="1" applyAlignment="1">
      <alignment horizontal="right"/>
    </xf>
    <xf numFmtId="0" fontId="13" fillId="7" borderId="0" xfId="0" applyFont="1" applyFill="1" applyAlignment="1">
      <alignment horizontal="right"/>
    </xf>
    <xf numFmtId="164" fontId="2" fillId="0" borderId="0" xfId="0" applyNumberFormat="1" applyFont="1" applyProtection="1">
      <protection locked="0"/>
    </xf>
    <xf numFmtId="0" fontId="3" fillId="5" borderId="2" xfId="0" applyFont="1" applyFill="1" applyBorder="1" applyAlignment="1">
      <alignment horizontal="center" vertical="top" wrapText="1"/>
    </xf>
    <xf numFmtId="0" fontId="3" fillId="5" borderId="10" xfId="0" applyFont="1" applyFill="1" applyBorder="1" applyAlignment="1">
      <alignment horizontal="center" vertical="top" wrapText="1"/>
    </xf>
    <xf numFmtId="0" fontId="3" fillId="5" borderId="5" xfId="0" applyFont="1" applyFill="1" applyBorder="1" applyAlignment="1">
      <alignment horizontal="center" vertical="top" wrapText="1"/>
    </xf>
    <xf numFmtId="0" fontId="8" fillId="4" borderId="25" xfId="0" quotePrefix="1" applyFont="1" applyFill="1" applyBorder="1" applyAlignment="1">
      <alignment horizontal="left"/>
    </xf>
    <xf numFmtId="0" fontId="8" fillId="4" borderId="26" xfId="0" quotePrefix="1" applyFont="1" applyFill="1" applyBorder="1" applyAlignment="1">
      <alignment horizontal="left"/>
    </xf>
    <xf numFmtId="0" fontId="8" fillId="4" borderId="27" xfId="0" applyFont="1" applyFill="1" applyBorder="1" applyAlignment="1">
      <alignment horizontal="left"/>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6" borderId="18" xfId="0" applyFont="1" applyFill="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xf numFmtId="0" fontId="3" fillId="4" borderId="10" xfId="0" applyFont="1" applyFill="1" applyBorder="1" applyAlignment="1">
      <alignment horizontal="right"/>
    </xf>
    <xf numFmtId="0" fontId="3" fillId="4" borderId="5" xfId="0" applyFont="1" applyFill="1" applyBorder="1" applyAlignment="1">
      <alignment horizontal="right"/>
    </xf>
    <xf numFmtId="0" fontId="8" fillId="4" borderId="30" xfId="0" quotePrefix="1" applyFont="1" applyFill="1" applyBorder="1" applyAlignment="1">
      <alignment horizontal="left"/>
    </xf>
    <xf numFmtId="0" fontId="8" fillId="4" borderId="31" xfId="0" quotePrefix="1" applyFont="1" applyFill="1" applyBorder="1" applyAlignment="1">
      <alignment horizontal="left"/>
    </xf>
    <xf numFmtId="0" fontId="13" fillId="4" borderId="5" xfId="0" applyFont="1" applyFill="1" applyBorder="1" applyAlignment="1">
      <alignment horizontal="left"/>
    </xf>
    <xf numFmtId="0" fontId="13" fillId="4" borderId="1" xfId="0" applyFont="1" applyFill="1" applyBorder="1" applyAlignment="1">
      <alignment horizontal="left"/>
    </xf>
    <xf numFmtId="0" fontId="1" fillId="4" borderId="24" xfId="0" quotePrefix="1" applyFont="1" applyFill="1" applyBorder="1" applyAlignment="1">
      <alignment horizontal="left"/>
    </xf>
    <xf numFmtId="0" fontId="1" fillId="4" borderId="5" xfId="0" quotePrefix="1" applyFont="1" applyFill="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xf>
    <xf numFmtId="0" fontId="12" fillId="0" borderId="10" xfId="0" applyFont="1" applyBorder="1" applyAlignment="1">
      <alignment horizontal="left"/>
    </xf>
    <xf numFmtId="0" fontId="12" fillId="0" borderId="5" xfId="0" applyFont="1" applyBorder="1" applyAlignment="1">
      <alignment horizontal="left"/>
    </xf>
    <xf numFmtId="0" fontId="16" fillId="0" borderId="0" xfId="0" applyFont="1" applyAlignment="1">
      <alignment horizont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5" fillId="0" borderId="7" xfId="0" applyFont="1" applyBorder="1" applyAlignment="1" applyProtection="1">
      <alignment horizontal="left" vertical="center"/>
      <protection locked="0"/>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1" fillId="2" borderId="1" xfId="0" applyFont="1" applyFill="1" applyBorder="1" applyAlignment="1">
      <alignment horizontal="left" wrapText="1"/>
    </xf>
    <xf numFmtId="0" fontId="11" fillId="5" borderId="1" xfId="0" applyFont="1" applyFill="1" applyBorder="1" applyAlignment="1">
      <alignment horizontal="left"/>
    </xf>
    <xf numFmtId="0" fontId="28" fillId="6" borderId="9" xfId="1" applyFill="1" applyBorder="1" applyAlignment="1" applyProtection="1">
      <alignment horizontal="left"/>
      <protection locked="0"/>
    </xf>
    <xf numFmtId="0" fontId="12" fillId="3" borderId="1" xfId="0" applyFont="1" applyFill="1" applyBorder="1" applyAlignment="1">
      <alignment horizontal="left"/>
    </xf>
    <xf numFmtId="0" fontId="12" fillId="4" borderId="1" xfId="0" applyFont="1" applyFill="1" applyBorder="1" applyAlignment="1">
      <alignment horizontal="left"/>
    </xf>
    <xf numFmtId="0" fontId="12" fillId="0" borderId="1" xfId="0" applyFont="1" applyBorder="1" applyAlignment="1">
      <alignment horizontal="left" vertical="center" wrapText="1"/>
    </xf>
    <xf numFmtId="0" fontId="26" fillId="0" borderId="6" xfId="0" applyFont="1" applyBorder="1" applyAlignment="1">
      <alignment horizontal="left" vertical="top" wrapText="1"/>
    </xf>
    <xf numFmtId="0" fontId="16" fillId="7" borderId="0" xfId="0" applyFont="1" applyFill="1" applyAlignment="1">
      <alignment horizontal="center"/>
    </xf>
    <xf numFmtId="0" fontId="28" fillId="7" borderId="9" xfId="1" applyFill="1" applyBorder="1" applyAlignment="1" applyProtection="1">
      <alignment horizontal="left"/>
      <protection locked="0"/>
    </xf>
    <xf numFmtId="0" fontId="3" fillId="7" borderId="20" xfId="0" applyFont="1" applyFill="1" applyBorder="1" applyAlignment="1" applyProtection="1">
      <alignment horizontal="center" vertical="top"/>
      <protection locked="0"/>
    </xf>
    <xf numFmtId="0" fontId="3" fillId="7" borderId="21" xfId="0" applyFont="1" applyFill="1" applyBorder="1" applyAlignment="1" applyProtection="1">
      <alignment horizontal="center" vertical="top"/>
      <protection locked="0"/>
    </xf>
    <xf numFmtId="0" fontId="3" fillId="7" borderId="22" xfId="0" applyFont="1" applyFill="1" applyBorder="1" applyAlignment="1" applyProtection="1">
      <alignment horizontal="center" vertical="top"/>
      <protection locked="0"/>
    </xf>
    <xf numFmtId="0" fontId="3" fillId="7" borderId="2"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5" xfId="0" applyFont="1" applyFill="1" applyBorder="1" applyAlignment="1">
      <alignment horizontal="center" vertical="top" wrapText="1"/>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803140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5EC2F445-5E64-4F96-9A6B-914C84B4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879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438309</xdr:colOff>
      <xdr:row>3</xdr:row>
      <xdr:rowOff>143175</xdr:rowOff>
    </xdr:to>
    <xdr:pic>
      <xdr:nvPicPr>
        <xdr:cNvPr id="4" name="Bilde 3" descr="https://kirken.no/globalassets/kirken.no/om-kirken/for-medarbeidere/grafisk---logoer/vaapen_sidestilt_nn.jpg">
          <a:extLst>
            <a:ext uri="{FF2B5EF4-FFF2-40B4-BE49-F238E27FC236}">
              <a16:creationId xmlns:a16="http://schemas.microsoft.com/office/drawing/2014/main" id="{882D0F49-1194-4CD5-92B7-736B1174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5909"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850765</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76D7ACD5-4DF7-4E10-B4B1-A42506A4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34644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Intranett/SitePages/Tilskuddsforvaltning---trosoppl&#230;ring,-diakoni,-undervisning-og-kirkemusikk.aspx?locale=nb-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Intranett/SitePages/Tilskuddsforvaltning---trosoppl&#230;ring,-diakoni,-undervisning-og-kirkemusikk.aspx?locale=nb-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Intranett/SitePages/Tilskuddsforvaltning---trosoppl&#230;ring,-diakoni,-undervisning-og-kirkemusikk.aspx?locale=nb-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715C-42E0-4DC0-83CA-1253EE13B287}">
  <sheetPr>
    <pageSetUpPr fitToPage="1"/>
  </sheetPr>
  <dimension ref="A1:M57"/>
  <sheetViews>
    <sheetView tabSelected="1" zoomScaleNormal="100" workbookViewId="0">
      <selection activeCell="B6" sqref="B6:G6"/>
    </sheetView>
  </sheetViews>
  <sheetFormatPr defaultColWidth="9.140625" defaultRowHeight="15"/>
  <cols>
    <col min="1" max="1" width="63.2851562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c r="A1" s="7" t="s">
        <v>0</v>
      </c>
      <c r="B1"/>
    </row>
    <row r="5" spans="1:9" ht="26.25">
      <c r="A5" s="80" t="s">
        <v>1</v>
      </c>
      <c r="B5" s="80"/>
      <c r="C5" s="80"/>
      <c r="D5" s="80"/>
      <c r="E5" s="80"/>
      <c r="F5" s="80"/>
      <c r="G5" s="80"/>
    </row>
    <row r="6" spans="1:9" ht="15.75" thickBot="1">
      <c r="A6" s="44" t="s">
        <v>2</v>
      </c>
      <c r="B6" s="93" t="s">
        <v>3</v>
      </c>
      <c r="C6" s="93"/>
      <c r="D6" s="93"/>
      <c r="E6" s="93"/>
      <c r="F6" s="93"/>
      <c r="G6" s="93"/>
    </row>
    <row r="7" spans="1:9" ht="115.5" customHeight="1" thickBot="1">
      <c r="A7" s="81" t="s">
        <v>4</v>
      </c>
      <c r="B7" s="82"/>
      <c r="C7" s="82"/>
      <c r="D7" s="82"/>
      <c r="E7" s="82"/>
      <c r="F7" s="82"/>
      <c r="G7" s="83"/>
    </row>
    <row r="8" spans="1:9" ht="15.75" thickBot="1"/>
    <row r="9" spans="1:9" ht="63.75" customHeight="1" thickBot="1">
      <c r="A9" s="81" t="s">
        <v>5</v>
      </c>
      <c r="B9" s="82"/>
      <c r="C9" s="82"/>
      <c r="D9" s="82"/>
      <c r="E9" s="82"/>
      <c r="F9" s="82"/>
      <c r="G9" s="83"/>
    </row>
    <row r="10" spans="1:9" ht="15.75" thickBot="1"/>
    <row r="11" spans="1:9" s="12" customFormat="1" ht="21.75" customHeight="1" thickBot="1">
      <c r="A11" s="84" t="s">
        <v>6</v>
      </c>
      <c r="B11" s="86"/>
      <c r="C11" s="86"/>
      <c r="D11" s="86"/>
      <c r="E11" s="87" t="s">
        <v>7</v>
      </c>
      <c r="F11" s="87"/>
      <c r="G11" s="88"/>
      <c r="I11" s="13"/>
    </row>
    <row r="12" spans="1:9" s="12" customFormat="1" ht="21.75" customHeight="1" thickBot="1">
      <c r="A12" s="85"/>
      <c r="B12" s="14" t="s">
        <v>8</v>
      </c>
      <c r="C12" s="89"/>
      <c r="D12" s="90"/>
      <c r="E12" s="87" t="s">
        <v>9</v>
      </c>
      <c r="F12" s="87"/>
      <c r="G12" s="88"/>
      <c r="I12" s="13"/>
    </row>
    <row r="14" spans="1:9" ht="39">
      <c r="A14" s="6" t="s">
        <v>10</v>
      </c>
      <c r="B14" s="15" t="s">
        <v>11</v>
      </c>
      <c r="C14" s="29" t="s">
        <v>12</v>
      </c>
      <c r="D14" s="91" t="s">
        <v>13</v>
      </c>
      <c r="E14" s="91"/>
      <c r="F14" s="91"/>
      <c r="G14" s="91"/>
      <c r="I14" s="1"/>
    </row>
    <row r="15" spans="1:9">
      <c r="A15" s="11" t="s">
        <v>14</v>
      </c>
      <c r="B15" s="24"/>
      <c r="C15" s="38" t="s">
        <v>15</v>
      </c>
      <c r="D15" s="92"/>
      <c r="E15" s="92"/>
      <c r="F15" s="92"/>
      <c r="G15" s="92"/>
      <c r="I15" s="1"/>
    </row>
    <row r="16" spans="1:9">
      <c r="A16" s="3" t="s">
        <v>16</v>
      </c>
      <c r="B16" s="16" t="s">
        <v>17</v>
      </c>
      <c r="C16" s="30"/>
      <c r="D16" s="76" t="s">
        <v>18</v>
      </c>
      <c r="E16" s="76"/>
      <c r="F16" s="76"/>
      <c r="G16" s="76"/>
      <c r="I16" s="1"/>
    </row>
    <row r="17" spans="1:9">
      <c r="A17" s="3" t="s">
        <v>19</v>
      </c>
      <c r="B17" s="16" t="s">
        <v>20</v>
      </c>
      <c r="C17" s="30"/>
      <c r="D17" s="76"/>
      <c r="E17" s="76"/>
      <c r="F17" s="76"/>
      <c r="G17" s="76"/>
      <c r="I17" s="1"/>
    </row>
    <row r="18" spans="1:9">
      <c r="A18" s="3" t="s">
        <v>21</v>
      </c>
      <c r="B18" s="22">
        <v>710</v>
      </c>
      <c r="C18" s="30"/>
      <c r="D18" s="76"/>
      <c r="E18" s="76"/>
      <c r="F18" s="76"/>
      <c r="G18" s="76"/>
      <c r="I18" s="1"/>
    </row>
    <row r="19" spans="1:9">
      <c r="A19" s="4" t="s">
        <v>22</v>
      </c>
      <c r="B19" s="4"/>
      <c r="C19" s="31">
        <f>SUM(C16:C18)</f>
        <v>0</v>
      </c>
      <c r="D19" s="94"/>
      <c r="E19" s="94"/>
      <c r="F19" s="94"/>
      <c r="G19" s="94"/>
      <c r="I19" s="1"/>
    </row>
    <row r="20" spans="1:9">
      <c r="A20" s="3"/>
      <c r="B20" s="16"/>
      <c r="C20" s="32"/>
      <c r="D20" s="76"/>
      <c r="E20" s="76"/>
      <c r="F20" s="76"/>
      <c r="G20" s="76"/>
      <c r="I20" s="1"/>
    </row>
    <row r="21" spans="1:9">
      <c r="A21" s="3" t="s">
        <v>23</v>
      </c>
      <c r="B21" s="16" t="s">
        <v>24</v>
      </c>
      <c r="C21" s="30"/>
      <c r="D21" s="76"/>
      <c r="E21" s="76"/>
      <c r="F21" s="76"/>
      <c r="G21" s="76"/>
      <c r="I21" s="1"/>
    </row>
    <row r="22" spans="1:9" customFormat="1">
      <c r="A22" s="3" t="s">
        <v>25</v>
      </c>
      <c r="B22" s="16" t="s">
        <v>26</v>
      </c>
      <c r="C22" s="33"/>
      <c r="D22" s="76"/>
      <c r="E22" s="76"/>
      <c r="F22" s="76"/>
      <c r="G22" s="76"/>
    </row>
    <row r="23" spans="1:9" customFormat="1">
      <c r="A23" s="3" t="s">
        <v>27</v>
      </c>
      <c r="B23" s="22" t="s">
        <v>28</v>
      </c>
      <c r="C23" s="33"/>
      <c r="D23" s="76" t="s">
        <v>29</v>
      </c>
      <c r="E23" s="76"/>
      <c r="F23" s="76"/>
      <c r="G23" s="76"/>
    </row>
    <row r="24" spans="1:9" customFormat="1">
      <c r="A24" s="27" t="s">
        <v>30</v>
      </c>
      <c r="B24" s="22" t="s">
        <v>31</v>
      </c>
      <c r="C24" s="33"/>
      <c r="D24" s="76"/>
      <c r="E24" s="76"/>
      <c r="F24" s="76"/>
      <c r="G24" s="76"/>
    </row>
    <row r="25" spans="1:9">
      <c r="A25" s="4" t="s">
        <v>32</v>
      </c>
      <c r="B25" s="4"/>
      <c r="C25" s="31">
        <f>SUM(C21:C24)</f>
        <v>0</v>
      </c>
      <c r="D25" s="94"/>
      <c r="E25" s="94"/>
      <c r="F25" s="94"/>
      <c r="G25" s="94"/>
      <c r="I25" s="1"/>
    </row>
    <row r="26" spans="1:9">
      <c r="A26" s="4" t="s">
        <v>33</v>
      </c>
      <c r="B26" s="4"/>
      <c r="C26" s="31">
        <f>+C19-C25</f>
        <v>0</v>
      </c>
      <c r="D26" s="94"/>
      <c r="E26" s="94"/>
      <c r="F26" s="94"/>
      <c r="G26" s="94"/>
      <c r="I26" s="1"/>
    </row>
    <row r="27" spans="1:9">
      <c r="A27" s="19"/>
      <c r="B27" s="16"/>
      <c r="C27" s="32"/>
      <c r="D27" s="76"/>
      <c r="E27" s="76"/>
      <c r="F27" s="76"/>
      <c r="G27" s="76"/>
      <c r="I27" s="1"/>
    </row>
    <row r="28" spans="1:9">
      <c r="A28" s="3" t="s">
        <v>34</v>
      </c>
      <c r="B28" s="22">
        <v>940</v>
      </c>
      <c r="C28" s="30"/>
      <c r="D28" s="76" t="s">
        <v>35</v>
      </c>
      <c r="E28" s="76"/>
      <c r="F28" s="76"/>
      <c r="G28" s="76"/>
      <c r="I28" s="1"/>
    </row>
    <row r="29" spans="1:9">
      <c r="A29" s="3" t="s">
        <v>36</v>
      </c>
      <c r="B29" s="22">
        <v>950</v>
      </c>
      <c r="C29" s="30"/>
      <c r="D29" s="76" t="s">
        <v>37</v>
      </c>
      <c r="E29" s="76"/>
      <c r="F29" s="76"/>
      <c r="G29" s="76"/>
      <c r="I29" s="1"/>
    </row>
    <row r="30" spans="1:9">
      <c r="A30" s="3"/>
      <c r="B30" s="22"/>
      <c r="C30" s="30"/>
      <c r="D30" s="77"/>
      <c r="E30" s="78"/>
      <c r="F30" s="78"/>
      <c r="G30" s="79"/>
      <c r="I30" s="1"/>
    </row>
    <row r="31" spans="1:9">
      <c r="A31" s="3" t="s">
        <v>38</v>
      </c>
      <c r="B31" s="22">
        <v>805</v>
      </c>
      <c r="C31" s="30"/>
      <c r="D31" s="96" t="s">
        <v>39</v>
      </c>
      <c r="E31" s="96"/>
      <c r="F31" s="96"/>
      <c r="G31" s="96"/>
      <c r="I31" s="1"/>
    </row>
    <row r="32" spans="1:9">
      <c r="A32" s="3" t="s">
        <v>40</v>
      </c>
      <c r="B32" s="22">
        <v>805</v>
      </c>
      <c r="C32" s="30"/>
      <c r="D32" s="96"/>
      <c r="E32" s="96"/>
      <c r="F32" s="96"/>
      <c r="G32" s="96"/>
      <c r="I32" s="1"/>
    </row>
    <row r="33" spans="1:13">
      <c r="A33" s="3" t="s">
        <v>41</v>
      </c>
      <c r="B33" s="10"/>
      <c r="C33" s="30"/>
      <c r="D33" s="96"/>
      <c r="E33" s="96"/>
      <c r="F33" s="96"/>
      <c r="G33" s="96"/>
      <c r="I33" s="1"/>
    </row>
    <row r="34" spans="1:13">
      <c r="A34" s="4" t="s">
        <v>42</v>
      </c>
      <c r="B34" s="9"/>
      <c r="C34" s="31">
        <f>SUM(C28:C33)</f>
        <v>0</v>
      </c>
      <c r="D34" s="94"/>
      <c r="E34" s="94"/>
      <c r="F34" s="94"/>
      <c r="G34" s="94"/>
      <c r="I34" s="1"/>
    </row>
    <row r="35" spans="1:13">
      <c r="A35"/>
      <c r="B35"/>
      <c r="C35" s="34"/>
      <c r="D35" s="76"/>
      <c r="E35" s="76"/>
      <c r="F35" s="76"/>
      <c r="G35" s="76"/>
      <c r="I35" s="1"/>
    </row>
    <row r="36" spans="1:13">
      <c r="A36" s="5" t="s">
        <v>43</v>
      </c>
      <c r="B36" s="5"/>
      <c r="C36" s="35">
        <f>+C34+C26-C33</f>
        <v>0</v>
      </c>
      <c r="D36" s="95" t="s">
        <v>44</v>
      </c>
      <c r="E36" s="95"/>
      <c r="F36" s="95"/>
      <c r="G36" s="95"/>
      <c r="I36" s="1"/>
    </row>
    <row r="37" spans="1:13">
      <c r="A37" s="17"/>
      <c r="B37" s="17"/>
      <c r="C37" s="36"/>
      <c r="D37" s="25"/>
      <c r="E37" s="25"/>
      <c r="I37" s="1"/>
    </row>
    <row r="38" spans="1:13">
      <c r="A38" s="26" t="s">
        <v>45</v>
      </c>
      <c r="B38" s="22">
        <v>380</v>
      </c>
      <c r="C38" s="37"/>
      <c r="D38" s="76" t="s">
        <v>46</v>
      </c>
      <c r="E38" s="76"/>
      <c r="F38" s="76"/>
      <c r="G38" s="76"/>
      <c r="I38" s="1"/>
    </row>
    <row r="39" spans="1:13" ht="15.75" thickBot="1">
      <c r="A39" s="17"/>
      <c r="B39" s="17"/>
      <c r="C39" s="36"/>
      <c r="D39" s="18"/>
      <c r="E39" s="18"/>
      <c r="I39" s="1"/>
    </row>
    <row r="40" spans="1:13" ht="15.75">
      <c r="A40" s="50" t="s">
        <v>47</v>
      </c>
      <c r="B40" s="51"/>
      <c r="C40" s="52"/>
      <c r="D40" s="39"/>
      <c r="I40" s="1"/>
    </row>
    <row r="41" spans="1:13">
      <c r="A41" s="74" t="s">
        <v>48</v>
      </c>
      <c r="B41" s="75"/>
      <c r="C41" s="40">
        <f>IF((C36-C16-C28)&lt;0,0,(C36-C28-C16))</f>
        <v>0</v>
      </c>
      <c r="D41" s="72" t="s">
        <v>49</v>
      </c>
      <c r="E41" s="73"/>
      <c r="F41" s="73"/>
      <c r="G41" s="73"/>
      <c r="I41" s="1"/>
      <c r="J41"/>
      <c r="K41"/>
      <c r="L41"/>
      <c r="M41"/>
    </row>
    <row r="42" spans="1:13">
      <c r="A42" s="74" t="s">
        <v>50</v>
      </c>
      <c r="B42" s="75"/>
      <c r="C42" s="40">
        <f>_xlfn.IFS(G42&lt;10000,G42,(+(G42*5%)&lt;10000),10000,G42&gt;9999,(G42*5%))</f>
        <v>0</v>
      </c>
      <c r="D42" s="68" t="s">
        <v>51</v>
      </c>
      <c r="E42" s="68"/>
      <c r="F42" s="69"/>
      <c r="G42" s="42">
        <f>+C31+C33</f>
        <v>0</v>
      </c>
      <c r="I42" s="1"/>
      <c r="J42"/>
      <c r="K42"/>
      <c r="L42"/>
      <c r="M42"/>
    </row>
    <row r="43" spans="1:13" ht="16.5" thickBot="1">
      <c r="A43" s="70" t="s">
        <v>52</v>
      </c>
      <c r="B43" s="71"/>
      <c r="C43" s="41">
        <f>IF((C41-C42)&lt;0,0,(C41-C42))</f>
        <v>0</v>
      </c>
      <c r="D43"/>
      <c r="E43"/>
      <c r="G43" s="8"/>
      <c r="I43" s="1"/>
      <c r="J43"/>
      <c r="K43"/>
      <c r="L43"/>
      <c r="M43"/>
    </row>
    <row r="44" spans="1:13" ht="15.75" thickBot="1"/>
    <row r="45" spans="1:13" ht="129.94999999999999" customHeight="1" thickBot="1">
      <c r="A45" s="53" t="s">
        <v>53</v>
      </c>
      <c r="B45" s="54"/>
      <c r="C45" s="54"/>
      <c r="D45" s="54"/>
      <c r="E45" s="54"/>
      <c r="F45" s="54"/>
      <c r="G45" s="55"/>
      <c r="I45" s="1"/>
    </row>
    <row r="46" spans="1:13" ht="13.5" customHeight="1" thickBot="1">
      <c r="E46"/>
      <c r="F46" s="21"/>
      <c r="G46" s="21"/>
      <c r="I46" s="1"/>
    </row>
    <row r="47" spans="1:13">
      <c r="A47" s="65" t="s">
        <v>54</v>
      </c>
      <c r="B47" s="66"/>
      <c r="C47" s="66"/>
      <c r="D47" s="66"/>
      <c r="E47" s="66"/>
      <c r="F47" s="66"/>
      <c r="G47" s="67"/>
    </row>
    <row r="48" spans="1:13" ht="110.1" customHeight="1" thickBot="1">
      <c r="A48" s="56"/>
      <c r="B48" s="57"/>
      <c r="C48" s="57"/>
      <c r="D48" s="58"/>
      <c r="E48" s="59" t="s">
        <v>55</v>
      </c>
      <c r="F48" s="60"/>
      <c r="G48" s="61"/>
      <c r="H48" s="8"/>
      <c r="I48" s="1"/>
    </row>
    <row r="49" spans="1:11" ht="17.25" customHeight="1" thickBot="1">
      <c r="F49"/>
      <c r="G49"/>
      <c r="H49"/>
      <c r="I49" s="20"/>
    </row>
    <row r="50" spans="1:11" ht="54.95" customHeight="1" thickBot="1">
      <c r="A50" s="23" t="s">
        <v>56</v>
      </c>
      <c r="B50" s="62" t="s">
        <v>57</v>
      </c>
      <c r="C50" s="63"/>
      <c r="D50" s="63"/>
      <c r="E50" s="63"/>
      <c r="F50" s="63"/>
      <c r="G50" s="64"/>
      <c r="J50"/>
      <c r="K50"/>
    </row>
    <row r="51" spans="1:11" ht="18" customHeight="1">
      <c r="F51" s="21"/>
      <c r="G51" s="21"/>
      <c r="J51"/>
      <c r="K51"/>
    </row>
    <row r="52" spans="1:11" ht="15" customHeight="1">
      <c r="A52" s="47" t="s">
        <v>58</v>
      </c>
      <c r="B52" s="48"/>
      <c r="C52" s="48"/>
      <c r="D52" s="48"/>
      <c r="E52" s="48"/>
      <c r="F52" s="48"/>
      <c r="G52" s="49"/>
      <c r="J52"/>
      <c r="K52"/>
    </row>
    <row r="53" spans="1:11">
      <c r="J53"/>
      <c r="K53"/>
    </row>
    <row r="54" spans="1:11" ht="64.5" customHeight="1">
      <c r="J54"/>
      <c r="K54"/>
    </row>
    <row r="55" spans="1:11">
      <c r="J55"/>
      <c r="K55"/>
    </row>
    <row r="56" spans="1:11" ht="15" customHeight="1">
      <c r="J56"/>
      <c r="K56"/>
    </row>
    <row r="57" spans="1:11">
      <c r="E57"/>
      <c r="F57"/>
      <c r="G57"/>
    </row>
  </sheetData>
  <sheetProtection sheet="1" objects="1" scenarios="1" selectLockedCells="1"/>
  <mergeCells count="43">
    <mergeCell ref="D35:G35"/>
    <mergeCell ref="D38:G38"/>
    <mergeCell ref="D34:G34"/>
    <mergeCell ref="D36:G36"/>
    <mergeCell ref="D17:G17"/>
    <mergeCell ref="D18:G18"/>
    <mergeCell ref="D23:G23"/>
    <mergeCell ref="D19:G19"/>
    <mergeCell ref="D25:G25"/>
    <mergeCell ref="D31:G33"/>
    <mergeCell ref="D24:G24"/>
    <mergeCell ref="D27:G27"/>
    <mergeCell ref="D28:G28"/>
    <mergeCell ref="D29:G29"/>
    <mergeCell ref="D26:G26"/>
    <mergeCell ref="D20:G20"/>
    <mergeCell ref="D21:G21"/>
    <mergeCell ref="D22:G22"/>
    <mergeCell ref="D30:G30"/>
    <mergeCell ref="A5:G5"/>
    <mergeCell ref="A7:G7"/>
    <mergeCell ref="A9:G9"/>
    <mergeCell ref="A11:A12"/>
    <mergeCell ref="B11:D11"/>
    <mergeCell ref="E11:G11"/>
    <mergeCell ref="C12:D12"/>
    <mergeCell ref="E12:G12"/>
    <mergeCell ref="D14:G14"/>
    <mergeCell ref="D15:G15"/>
    <mergeCell ref="D16:G16"/>
    <mergeCell ref="B6:G6"/>
    <mergeCell ref="A52:G52"/>
    <mergeCell ref="A40:C40"/>
    <mergeCell ref="A45:G45"/>
    <mergeCell ref="A48:D48"/>
    <mergeCell ref="E48:G48"/>
    <mergeCell ref="B50:G50"/>
    <mergeCell ref="A47:G47"/>
    <mergeCell ref="D42:F42"/>
    <mergeCell ref="A43:B43"/>
    <mergeCell ref="D41:G41"/>
    <mergeCell ref="A41:B41"/>
    <mergeCell ref="A42:B42"/>
  </mergeCells>
  <hyperlinks>
    <hyperlink ref="B6:G6" r:id="rId1" display="Tilskuddsforvaltning - trosopplæring, diakoni, undervisning og kirkemusikk" xr:uid="{95D22D23-78DA-45E3-8AEF-026D63CB2672}"/>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F4FB-06FE-479E-AC95-41FDA595EDEA}">
  <sheetPr>
    <pageSetUpPr fitToPage="1"/>
  </sheetPr>
  <dimension ref="A1:M57"/>
  <sheetViews>
    <sheetView zoomScaleNormal="100" workbookViewId="0">
      <selection activeCell="B6" sqref="B6:G6"/>
    </sheetView>
  </sheetViews>
  <sheetFormatPr defaultColWidth="9.140625" defaultRowHeight="15"/>
  <cols>
    <col min="1" max="1" width="6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20.8554687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c r="A1" s="7" t="s">
        <v>0</v>
      </c>
      <c r="B1"/>
    </row>
    <row r="5" spans="1:9" ht="26.25">
      <c r="A5" s="80" t="s">
        <v>59</v>
      </c>
      <c r="B5" s="80"/>
      <c r="C5" s="80"/>
      <c r="D5" s="80"/>
      <c r="E5" s="80"/>
      <c r="F5" s="80"/>
      <c r="G5" s="80"/>
    </row>
    <row r="6" spans="1:9" ht="15.75" thickBot="1">
      <c r="A6" s="44" t="s">
        <v>60</v>
      </c>
      <c r="B6" s="93" t="s">
        <v>3</v>
      </c>
      <c r="C6" s="93"/>
      <c r="D6" s="93"/>
      <c r="E6" s="93"/>
      <c r="F6" s="93"/>
      <c r="G6" s="93"/>
    </row>
    <row r="7" spans="1:9" ht="115.5" customHeight="1" thickBot="1">
      <c r="A7" s="97" t="s">
        <v>61</v>
      </c>
      <c r="B7" s="82"/>
      <c r="C7" s="82"/>
      <c r="D7" s="82"/>
      <c r="E7" s="82"/>
      <c r="F7" s="82"/>
      <c r="G7" s="83"/>
    </row>
    <row r="8" spans="1:9" ht="15.75" thickBot="1"/>
    <row r="9" spans="1:9" ht="63.75" customHeight="1" thickBot="1">
      <c r="A9" s="81" t="s">
        <v>62</v>
      </c>
      <c r="B9" s="82"/>
      <c r="C9" s="82"/>
      <c r="D9" s="82"/>
      <c r="E9" s="82"/>
      <c r="F9" s="82"/>
      <c r="G9" s="83"/>
    </row>
    <row r="10" spans="1:9" ht="15.75" thickBot="1"/>
    <row r="11" spans="1:9" s="12" customFormat="1" ht="21.75" customHeight="1" thickBot="1">
      <c r="A11" s="84" t="s">
        <v>63</v>
      </c>
      <c r="B11" s="86"/>
      <c r="C11" s="86"/>
      <c r="D11" s="86"/>
      <c r="E11" s="87" t="s">
        <v>64</v>
      </c>
      <c r="F11" s="87"/>
      <c r="G11" s="88"/>
      <c r="I11" s="13"/>
    </row>
    <row r="12" spans="1:9" s="12" customFormat="1" ht="21.75" customHeight="1" thickBot="1">
      <c r="A12" s="85"/>
      <c r="B12" s="14" t="s">
        <v>8</v>
      </c>
      <c r="C12" s="89"/>
      <c r="D12" s="90"/>
      <c r="E12" s="87" t="s">
        <v>65</v>
      </c>
      <c r="F12" s="87"/>
      <c r="G12" s="88"/>
      <c r="I12" s="13"/>
    </row>
    <row r="14" spans="1:9" ht="39">
      <c r="A14" s="6" t="s">
        <v>66</v>
      </c>
      <c r="B14" s="15" t="s">
        <v>11</v>
      </c>
      <c r="C14" s="2" t="s">
        <v>67</v>
      </c>
      <c r="D14" s="91" t="s">
        <v>68</v>
      </c>
      <c r="E14" s="91"/>
      <c r="F14" s="91"/>
      <c r="G14" s="91"/>
      <c r="I14" s="1"/>
    </row>
    <row r="15" spans="1:9">
      <c r="A15" s="11" t="s">
        <v>14</v>
      </c>
      <c r="B15" s="24"/>
      <c r="C15" s="38" t="s">
        <v>69</v>
      </c>
      <c r="D15" s="92"/>
      <c r="E15" s="92"/>
      <c r="F15" s="92"/>
      <c r="G15" s="92"/>
      <c r="I15" s="1"/>
    </row>
    <row r="16" spans="1:9">
      <c r="A16" s="3" t="s">
        <v>70</v>
      </c>
      <c r="B16" s="16" t="s">
        <v>17</v>
      </c>
      <c r="C16" s="30"/>
      <c r="D16" s="76" t="s">
        <v>71</v>
      </c>
      <c r="E16" s="76"/>
      <c r="F16" s="76"/>
      <c r="G16" s="76"/>
      <c r="I16" s="1"/>
    </row>
    <row r="17" spans="1:9">
      <c r="A17" s="3" t="s">
        <v>72</v>
      </c>
      <c r="B17" s="16" t="s">
        <v>20</v>
      </c>
      <c r="C17" s="30"/>
      <c r="D17" s="76"/>
      <c r="E17" s="76"/>
      <c r="F17" s="76"/>
      <c r="G17" s="76"/>
      <c r="I17" s="1"/>
    </row>
    <row r="18" spans="1:9">
      <c r="A18" s="3" t="s">
        <v>73</v>
      </c>
      <c r="B18" s="22">
        <v>710</v>
      </c>
      <c r="C18" s="30"/>
      <c r="D18" s="76"/>
      <c r="E18" s="76"/>
      <c r="F18" s="76"/>
      <c r="G18" s="76"/>
      <c r="I18" s="1"/>
    </row>
    <row r="19" spans="1:9">
      <c r="A19" s="4" t="s">
        <v>74</v>
      </c>
      <c r="B19" s="4"/>
      <c r="C19" s="31">
        <f>SUM(C16:C18)</f>
        <v>0</v>
      </c>
      <c r="D19" s="94"/>
      <c r="E19" s="94"/>
      <c r="F19" s="94"/>
      <c r="G19" s="94"/>
      <c r="I19" s="1"/>
    </row>
    <row r="20" spans="1:9">
      <c r="A20" s="3"/>
      <c r="B20" s="16"/>
      <c r="C20" s="32"/>
      <c r="D20" s="76"/>
      <c r="E20" s="76"/>
      <c r="F20" s="76"/>
      <c r="G20" s="76"/>
      <c r="I20" s="1"/>
    </row>
    <row r="21" spans="1:9">
      <c r="A21" s="3" t="s">
        <v>75</v>
      </c>
      <c r="B21" s="16" t="s">
        <v>24</v>
      </c>
      <c r="C21" s="30"/>
      <c r="D21" s="76"/>
      <c r="E21" s="76"/>
      <c r="F21" s="76"/>
      <c r="G21" s="76"/>
      <c r="I21" s="1"/>
    </row>
    <row r="22" spans="1:9" customFormat="1">
      <c r="A22" s="3" t="s">
        <v>76</v>
      </c>
      <c r="B22" s="16" t="s">
        <v>26</v>
      </c>
      <c r="C22" s="33"/>
      <c r="D22" s="76"/>
      <c r="E22" s="76"/>
      <c r="F22" s="76"/>
      <c r="G22" s="76"/>
    </row>
    <row r="23" spans="1:9" customFormat="1">
      <c r="A23" s="3" t="s">
        <v>77</v>
      </c>
      <c r="B23" s="22" t="s">
        <v>28</v>
      </c>
      <c r="C23" s="33"/>
      <c r="D23" s="76" t="s">
        <v>29</v>
      </c>
      <c r="E23" s="76"/>
      <c r="F23" s="76"/>
      <c r="G23" s="76"/>
    </row>
    <row r="24" spans="1:9" customFormat="1">
      <c r="A24" s="27" t="s">
        <v>78</v>
      </c>
      <c r="B24" s="22" t="s">
        <v>31</v>
      </c>
      <c r="C24" s="33"/>
      <c r="D24" s="76"/>
      <c r="E24" s="76"/>
      <c r="F24" s="76"/>
      <c r="G24" s="76"/>
    </row>
    <row r="25" spans="1:9">
      <c r="A25" s="4" t="s">
        <v>32</v>
      </c>
      <c r="B25" s="4"/>
      <c r="C25" s="31">
        <f>SUM(C21:C24)</f>
        <v>0</v>
      </c>
      <c r="D25" s="94"/>
      <c r="E25" s="94"/>
      <c r="F25" s="94"/>
      <c r="G25" s="94"/>
      <c r="I25" s="1"/>
    </row>
    <row r="26" spans="1:9">
      <c r="A26" s="4" t="s">
        <v>79</v>
      </c>
      <c r="B26" s="4"/>
      <c r="C26" s="31">
        <f>+C19-C25</f>
        <v>0</v>
      </c>
      <c r="D26" s="94"/>
      <c r="E26" s="94"/>
      <c r="F26" s="94"/>
      <c r="G26" s="94"/>
      <c r="I26" s="1"/>
    </row>
    <row r="27" spans="1:9">
      <c r="A27" s="19"/>
      <c r="B27" s="16"/>
      <c r="C27" s="32"/>
      <c r="D27" s="76"/>
      <c r="E27" s="76"/>
      <c r="F27" s="76"/>
      <c r="G27" s="76"/>
      <c r="I27" s="1"/>
    </row>
    <row r="28" spans="1:9">
      <c r="A28" s="3" t="s">
        <v>80</v>
      </c>
      <c r="B28" s="22">
        <v>940</v>
      </c>
      <c r="C28" s="30"/>
      <c r="D28" s="76" t="s">
        <v>81</v>
      </c>
      <c r="E28" s="76"/>
      <c r="F28" s="76"/>
      <c r="G28" s="76"/>
      <c r="I28" s="1"/>
    </row>
    <row r="29" spans="1:9">
      <c r="A29" s="3" t="s">
        <v>82</v>
      </c>
      <c r="B29" s="22">
        <v>950</v>
      </c>
      <c r="C29" s="30"/>
      <c r="D29" s="76" t="s">
        <v>83</v>
      </c>
      <c r="E29" s="76"/>
      <c r="F29" s="76"/>
      <c r="G29" s="76"/>
      <c r="I29" s="1"/>
    </row>
    <row r="30" spans="1:9">
      <c r="A30" s="3"/>
      <c r="B30" s="22"/>
      <c r="C30" s="46"/>
      <c r="D30" s="77"/>
      <c r="E30" s="78"/>
      <c r="F30" s="78"/>
      <c r="G30" s="79"/>
      <c r="I30" s="1"/>
    </row>
    <row r="31" spans="1:9" ht="15" customHeight="1">
      <c r="A31" s="3" t="s">
        <v>84</v>
      </c>
      <c r="B31" s="22">
        <v>805</v>
      </c>
      <c r="C31" s="30"/>
      <c r="D31" s="96" t="s">
        <v>85</v>
      </c>
      <c r="E31" s="96"/>
      <c r="F31" s="96"/>
      <c r="G31" s="96"/>
      <c r="I31" s="1"/>
    </row>
    <row r="32" spans="1:9">
      <c r="A32" s="3" t="s">
        <v>86</v>
      </c>
      <c r="B32" s="22">
        <v>805</v>
      </c>
      <c r="C32" s="30"/>
      <c r="D32" s="96"/>
      <c r="E32" s="96"/>
      <c r="F32" s="96"/>
      <c r="G32" s="96"/>
      <c r="I32" s="1"/>
    </row>
    <row r="33" spans="1:13">
      <c r="A33" s="3" t="s">
        <v>87</v>
      </c>
      <c r="B33" s="10"/>
      <c r="C33" s="30"/>
      <c r="D33" s="96"/>
      <c r="E33" s="96"/>
      <c r="F33" s="96"/>
      <c r="G33" s="96"/>
      <c r="I33" s="1"/>
    </row>
    <row r="34" spans="1:13">
      <c r="A34" s="4" t="s">
        <v>88</v>
      </c>
      <c r="B34" s="9"/>
      <c r="C34" s="31">
        <f>SUM(C28:C33)</f>
        <v>0</v>
      </c>
      <c r="D34" s="94"/>
      <c r="E34" s="94"/>
      <c r="F34" s="94"/>
      <c r="G34" s="94"/>
      <c r="I34" s="1"/>
    </row>
    <row r="35" spans="1:13">
      <c r="A35"/>
      <c r="B35"/>
      <c r="C35" s="34"/>
      <c r="D35" s="76"/>
      <c r="E35" s="76"/>
      <c r="F35" s="76"/>
      <c r="G35" s="76"/>
      <c r="I35" s="1"/>
    </row>
    <row r="36" spans="1:13">
      <c r="A36" s="5" t="s">
        <v>89</v>
      </c>
      <c r="B36" s="5"/>
      <c r="C36" s="35">
        <f>+C34+C26-C33</f>
        <v>0</v>
      </c>
      <c r="D36" s="95" t="s">
        <v>90</v>
      </c>
      <c r="E36" s="95"/>
      <c r="F36" s="95"/>
      <c r="G36" s="95"/>
      <c r="I36" s="1"/>
    </row>
    <row r="37" spans="1:13">
      <c r="A37" s="17"/>
      <c r="B37" s="17"/>
      <c r="C37" s="36"/>
      <c r="D37" s="25"/>
      <c r="E37" s="25"/>
      <c r="I37" s="1"/>
    </row>
    <row r="38" spans="1:13">
      <c r="A38" s="26" t="s">
        <v>91</v>
      </c>
      <c r="B38" s="22">
        <v>380</v>
      </c>
      <c r="C38" s="37"/>
      <c r="D38" s="77" t="s">
        <v>92</v>
      </c>
      <c r="E38" s="78"/>
      <c r="F38" s="78"/>
      <c r="G38" s="79"/>
      <c r="I38" s="1"/>
    </row>
    <row r="39" spans="1:13" ht="15.75" thickBot="1">
      <c r="A39" s="17"/>
      <c r="B39" s="17"/>
      <c r="C39" s="36"/>
      <c r="D39" s="18"/>
      <c r="E39" s="18"/>
      <c r="I39" s="1"/>
    </row>
    <row r="40" spans="1:13" ht="15.75">
      <c r="A40" s="50" t="s">
        <v>93</v>
      </c>
      <c r="B40" s="51"/>
      <c r="C40" s="52"/>
      <c r="D40" s="39"/>
      <c r="I40" s="1"/>
    </row>
    <row r="41" spans="1:13">
      <c r="A41" s="74" t="s">
        <v>94</v>
      </c>
      <c r="B41" s="75"/>
      <c r="C41" s="40">
        <f>IF((C36-C16-C28)&lt;0,0,(C36-C28-C16))</f>
        <v>0</v>
      </c>
      <c r="D41" s="72" t="s">
        <v>95</v>
      </c>
      <c r="E41" s="73"/>
      <c r="F41" s="73"/>
      <c r="G41" s="73"/>
      <c r="I41" s="1"/>
      <c r="J41"/>
      <c r="K41"/>
      <c r="L41"/>
      <c r="M41"/>
    </row>
    <row r="42" spans="1:13">
      <c r="A42" s="74" t="s">
        <v>96</v>
      </c>
      <c r="B42" s="75"/>
      <c r="C42" s="40">
        <f>_xlfn.IFS(G42&lt;10000,G42,(+(G42*5%)&lt;10000),10000,G42&gt;9999,(G42*5%))</f>
        <v>0</v>
      </c>
      <c r="D42" s="68" t="s">
        <v>51</v>
      </c>
      <c r="E42" s="68"/>
      <c r="F42" s="69"/>
      <c r="G42" s="42">
        <f>+C31+C33</f>
        <v>0</v>
      </c>
      <c r="I42" s="1"/>
      <c r="J42"/>
      <c r="K42"/>
      <c r="L42"/>
      <c r="M42"/>
    </row>
    <row r="43" spans="1:13" ht="16.5" thickBot="1">
      <c r="A43" s="70" t="s">
        <v>97</v>
      </c>
      <c r="B43" s="71"/>
      <c r="C43" s="41">
        <f>IF((C41-C42)&lt;0,0,(C41-C42))</f>
        <v>0</v>
      </c>
      <c r="D43"/>
      <c r="E43"/>
      <c r="G43" s="8"/>
      <c r="I43" s="1"/>
      <c r="J43"/>
      <c r="K43"/>
      <c r="L43"/>
      <c r="M43"/>
    </row>
    <row r="44" spans="1:13" ht="15.75" thickBot="1"/>
    <row r="45" spans="1:13" ht="129.94999999999999" customHeight="1" thickBot="1">
      <c r="A45" s="53" t="s">
        <v>98</v>
      </c>
      <c r="B45" s="54"/>
      <c r="C45" s="54"/>
      <c r="D45" s="54"/>
      <c r="E45" s="54"/>
      <c r="F45" s="54"/>
      <c r="G45" s="55"/>
      <c r="I45" s="1"/>
    </row>
    <row r="46" spans="1:13" ht="13.5" customHeight="1" thickBot="1">
      <c r="E46"/>
      <c r="F46" s="21"/>
      <c r="G46" s="21"/>
      <c r="I46" s="1"/>
    </row>
    <row r="47" spans="1:13">
      <c r="A47" s="65" t="s">
        <v>99</v>
      </c>
      <c r="B47" s="66"/>
      <c r="C47" s="66"/>
      <c r="D47" s="66"/>
      <c r="E47" s="66"/>
      <c r="F47" s="66"/>
      <c r="G47" s="67"/>
    </row>
    <row r="48" spans="1:13" ht="110.1" customHeight="1" thickBot="1">
      <c r="A48" s="56"/>
      <c r="B48" s="57"/>
      <c r="C48" s="57"/>
      <c r="D48" s="58"/>
      <c r="E48" s="59" t="s">
        <v>100</v>
      </c>
      <c r="F48" s="60"/>
      <c r="G48" s="61"/>
      <c r="H48" s="8"/>
      <c r="I48" s="1"/>
    </row>
    <row r="49" spans="1:11" ht="17.25" customHeight="1" thickBot="1">
      <c r="F49"/>
      <c r="G49"/>
      <c r="H49"/>
      <c r="I49" s="20"/>
    </row>
    <row r="50" spans="1:11" ht="54.95" customHeight="1" thickBot="1">
      <c r="A50" s="23" t="s">
        <v>101</v>
      </c>
      <c r="B50" s="62" t="s">
        <v>102</v>
      </c>
      <c r="C50" s="63"/>
      <c r="D50" s="63"/>
      <c r="E50" s="63"/>
      <c r="F50" s="63"/>
      <c r="G50" s="64"/>
      <c r="J50"/>
      <c r="K50"/>
    </row>
    <row r="51" spans="1:11" ht="18" customHeight="1">
      <c r="C51" s="1"/>
      <c r="F51" s="21"/>
      <c r="G51" s="21"/>
      <c r="J51"/>
      <c r="K51"/>
    </row>
    <row r="52" spans="1:11" ht="15" customHeight="1">
      <c r="A52" s="47" t="s">
        <v>103</v>
      </c>
      <c r="B52" s="48"/>
      <c r="C52" s="48"/>
      <c r="D52" s="48"/>
      <c r="E52" s="48"/>
      <c r="F52" s="48"/>
      <c r="G52" s="49"/>
      <c r="J52"/>
      <c r="K52"/>
    </row>
    <row r="53" spans="1:11">
      <c r="J53"/>
      <c r="K53"/>
    </row>
    <row r="54" spans="1:11" ht="64.5" customHeight="1">
      <c r="J54"/>
      <c r="K54"/>
    </row>
    <row r="55" spans="1:11">
      <c r="J55"/>
      <c r="K55"/>
    </row>
    <row r="56" spans="1:11" ht="15" customHeight="1">
      <c r="J56"/>
      <c r="K56"/>
    </row>
    <row r="57" spans="1:11">
      <c r="E57"/>
      <c r="F57"/>
      <c r="G57"/>
    </row>
  </sheetData>
  <sheetProtection sheet="1" objects="1" scenarios="1" selectLockedCells="1"/>
  <mergeCells count="43">
    <mergeCell ref="B50:G50"/>
    <mergeCell ref="A52:G52"/>
    <mergeCell ref="A47:G47"/>
    <mergeCell ref="A42:B42"/>
    <mergeCell ref="D42:F42"/>
    <mergeCell ref="A43:B43"/>
    <mergeCell ref="A45:G45"/>
    <mergeCell ref="A48:D48"/>
    <mergeCell ref="E48:G48"/>
    <mergeCell ref="D35:G35"/>
    <mergeCell ref="D36:G36"/>
    <mergeCell ref="D38:G38"/>
    <mergeCell ref="A40:C40"/>
    <mergeCell ref="A41:B41"/>
    <mergeCell ref="D41:G41"/>
    <mergeCell ref="D34:G34"/>
    <mergeCell ref="D20:G20"/>
    <mergeCell ref="D21:G21"/>
    <mergeCell ref="D22:G22"/>
    <mergeCell ref="D23:G23"/>
    <mergeCell ref="D24:G24"/>
    <mergeCell ref="D25:G25"/>
    <mergeCell ref="D26:G26"/>
    <mergeCell ref="D27:G27"/>
    <mergeCell ref="D28:G28"/>
    <mergeCell ref="D29:G29"/>
    <mergeCell ref="D31:G33"/>
    <mergeCell ref="D30:G30"/>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s>
  <hyperlinks>
    <hyperlink ref="B6:G6" r:id="rId1" display="Tilskuddsforvaltning - trosopplæring, diakoni, undervisning og kirkemusikk" xr:uid="{F2E4DC2B-A1A0-4C14-8C63-11D4AAF203A0}"/>
  </hyperlinks>
  <pageMargins left="0.70866141732283472" right="0.70866141732283472" top="0.74803149606299213" bottom="0.74803149606299213" header="0.31496062992125984" footer="0.31496062992125984"/>
  <pageSetup paperSize="9"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182-C148-4678-96D3-C01FE2E1E2D1}">
  <sheetPr>
    <pageSetUpPr fitToPage="1"/>
  </sheetPr>
  <dimension ref="A1:M57"/>
  <sheetViews>
    <sheetView zoomScaleNormal="100" workbookViewId="0">
      <selection activeCell="C15" sqref="C15"/>
    </sheetView>
  </sheetViews>
  <sheetFormatPr defaultColWidth="9.140625" defaultRowHeight="15"/>
  <cols>
    <col min="1" max="1" width="62.570312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c r="A1" s="7"/>
      <c r="B1"/>
    </row>
    <row r="5" spans="1:9" ht="26.25">
      <c r="A5" s="98" t="s">
        <v>104</v>
      </c>
      <c r="B5" s="98"/>
      <c r="C5" s="98"/>
      <c r="D5" s="98"/>
      <c r="E5" s="98"/>
      <c r="F5" s="98"/>
      <c r="G5" s="98"/>
    </row>
    <row r="6" spans="1:9" ht="15.75" thickBot="1">
      <c r="A6" s="45" t="s">
        <v>105</v>
      </c>
      <c r="B6" s="99" t="s">
        <v>3</v>
      </c>
      <c r="C6" s="99"/>
      <c r="D6" s="99"/>
      <c r="E6" s="99"/>
      <c r="F6" s="99"/>
      <c r="G6" s="99"/>
    </row>
    <row r="7" spans="1:9" ht="115.5" customHeight="1" thickBot="1">
      <c r="A7" s="81" t="s">
        <v>106</v>
      </c>
      <c r="B7" s="82"/>
      <c r="C7" s="82"/>
      <c r="D7" s="82"/>
      <c r="E7" s="82"/>
      <c r="F7" s="82"/>
      <c r="G7" s="83"/>
    </row>
    <row r="8" spans="1:9" ht="15.75" thickBot="1"/>
    <row r="9" spans="1:9" ht="63.75" customHeight="1" thickBot="1">
      <c r="A9" s="81" t="s">
        <v>5</v>
      </c>
      <c r="B9" s="82"/>
      <c r="C9" s="82"/>
      <c r="D9" s="82"/>
      <c r="E9" s="82"/>
      <c r="F9" s="82"/>
      <c r="G9" s="83"/>
    </row>
    <row r="10" spans="1:9" ht="15.75" thickBot="1"/>
    <row r="11" spans="1:9" s="12" customFormat="1" ht="21.75" customHeight="1" thickBot="1">
      <c r="A11" s="84" t="s">
        <v>6</v>
      </c>
      <c r="B11" s="86" t="s">
        <v>107</v>
      </c>
      <c r="C11" s="86"/>
      <c r="D11" s="86"/>
      <c r="E11" s="87" t="s">
        <v>7</v>
      </c>
      <c r="F11" s="87"/>
      <c r="G11" s="88"/>
      <c r="I11" s="13"/>
    </row>
    <row r="12" spans="1:9" s="12" customFormat="1" ht="21.75" customHeight="1" thickBot="1">
      <c r="A12" s="85"/>
      <c r="B12" s="14" t="s">
        <v>8</v>
      </c>
      <c r="C12" s="89" t="s">
        <v>108</v>
      </c>
      <c r="D12" s="90"/>
      <c r="E12" s="87" t="s">
        <v>9</v>
      </c>
      <c r="F12" s="87"/>
      <c r="G12" s="88"/>
      <c r="I12" s="13"/>
    </row>
    <row r="14" spans="1:9" ht="39">
      <c r="A14" s="6" t="s">
        <v>109</v>
      </c>
      <c r="B14" s="15" t="s">
        <v>11</v>
      </c>
      <c r="C14" s="29" t="s">
        <v>12</v>
      </c>
      <c r="D14" s="91" t="s">
        <v>13</v>
      </c>
      <c r="E14" s="91"/>
      <c r="F14" s="91"/>
      <c r="G14" s="91"/>
      <c r="I14" s="1"/>
    </row>
    <row r="15" spans="1:9">
      <c r="A15" s="11" t="s">
        <v>14</v>
      </c>
      <c r="B15" s="24"/>
      <c r="C15" s="38" t="s">
        <v>15</v>
      </c>
      <c r="D15" s="92"/>
      <c r="E15" s="92"/>
      <c r="F15" s="92"/>
      <c r="G15" s="92"/>
      <c r="I15" s="1"/>
    </row>
    <row r="16" spans="1:9">
      <c r="A16" s="3" t="s">
        <v>16</v>
      </c>
      <c r="B16" s="16" t="s">
        <v>17</v>
      </c>
      <c r="C16" s="30">
        <v>60000</v>
      </c>
      <c r="D16" s="76" t="s">
        <v>18</v>
      </c>
      <c r="E16" s="76"/>
      <c r="F16" s="76"/>
      <c r="G16" s="76"/>
      <c r="I16" s="1"/>
    </row>
    <row r="17" spans="1:9">
      <c r="A17" s="3" t="s">
        <v>19</v>
      </c>
      <c r="B17" s="16" t="s">
        <v>20</v>
      </c>
      <c r="C17" s="30">
        <v>20000</v>
      </c>
      <c r="D17" s="76"/>
      <c r="E17" s="76"/>
      <c r="F17" s="76"/>
      <c r="G17" s="76"/>
      <c r="I17" s="1"/>
    </row>
    <row r="18" spans="1:9">
      <c r="A18" s="3" t="s">
        <v>21</v>
      </c>
      <c r="B18" s="22">
        <v>710</v>
      </c>
      <c r="C18" s="30">
        <v>20000</v>
      </c>
      <c r="D18" s="76"/>
      <c r="E18" s="76"/>
      <c r="F18" s="76"/>
      <c r="G18" s="76"/>
      <c r="I18" s="1"/>
    </row>
    <row r="19" spans="1:9">
      <c r="A19" s="4" t="s">
        <v>110</v>
      </c>
      <c r="B19" s="4"/>
      <c r="C19" s="31">
        <f>SUM(C16:C18)</f>
        <v>100000</v>
      </c>
      <c r="D19" s="94"/>
      <c r="E19" s="94"/>
      <c r="F19" s="94"/>
      <c r="G19" s="94"/>
      <c r="I19" s="1"/>
    </row>
    <row r="20" spans="1:9">
      <c r="A20" s="3"/>
      <c r="B20" s="16"/>
      <c r="C20" s="32"/>
      <c r="D20" s="76"/>
      <c r="E20" s="76"/>
      <c r="F20" s="76"/>
      <c r="G20" s="76"/>
      <c r="I20" s="1"/>
    </row>
    <row r="21" spans="1:9">
      <c r="A21" s="3" t="s">
        <v>23</v>
      </c>
      <c r="B21" s="16" t="s">
        <v>24</v>
      </c>
      <c r="C21" s="30">
        <v>800000</v>
      </c>
      <c r="D21" s="76"/>
      <c r="E21" s="76"/>
      <c r="F21" s="76"/>
      <c r="G21" s="76"/>
      <c r="I21" s="1"/>
    </row>
    <row r="22" spans="1:9" customFormat="1">
      <c r="A22" s="3" t="s">
        <v>25</v>
      </c>
      <c r="B22" s="16" t="s">
        <v>26</v>
      </c>
      <c r="C22" s="33">
        <v>30000</v>
      </c>
      <c r="D22" s="76"/>
      <c r="E22" s="76"/>
      <c r="F22" s="76"/>
      <c r="G22" s="76"/>
    </row>
    <row r="23" spans="1:9" customFormat="1">
      <c r="A23" s="3" t="s">
        <v>27</v>
      </c>
      <c r="B23" s="22" t="s">
        <v>28</v>
      </c>
      <c r="C23" s="33">
        <v>50000</v>
      </c>
      <c r="D23" s="76" t="s">
        <v>29</v>
      </c>
      <c r="E23" s="76"/>
      <c r="F23" s="76"/>
      <c r="G23" s="76"/>
    </row>
    <row r="24" spans="1:9" customFormat="1">
      <c r="A24" s="27" t="s">
        <v>30</v>
      </c>
      <c r="B24" s="22" t="s">
        <v>31</v>
      </c>
      <c r="C24" s="33">
        <v>10000</v>
      </c>
      <c r="D24" s="76"/>
      <c r="E24" s="76"/>
      <c r="F24" s="76"/>
      <c r="G24" s="76"/>
    </row>
    <row r="25" spans="1:9">
      <c r="A25" s="4" t="s">
        <v>32</v>
      </c>
      <c r="B25" s="4"/>
      <c r="C25" s="31">
        <f>SUM(C21:C24)</f>
        <v>890000</v>
      </c>
      <c r="D25" s="94"/>
      <c r="E25" s="94"/>
      <c r="F25" s="94"/>
      <c r="G25" s="94"/>
      <c r="I25" s="1"/>
    </row>
    <row r="26" spans="1:9">
      <c r="A26" s="4" t="s">
        <v>33</v>
      </c>
      <c r="B26" s="4"/>
      <c r="C26" s="31">
        <f>+C19-C25</f>
        <v>-790000</v>
      </c>
      <c r="D26" s="94"/>
      <c r="E26" s="94"/>
      <c r="F26" s="94"/>
      <c r="G26" s="94"/>
      <c r="I26" s="1"/>
    </row>
    <row r="27" spans="1:9">
      <c r="A27" s="19"/>
      <c r="B27" s="16"/>
      <c r="C27" s="32"/>
      <c r="D27" s="76"/>
      <c r="E27" s="76"/>
      <c r="F27" s="76"/>
      <c r="G27" s="76"/>
      <c r="I27" s="1"/>
    </row>
    <row r="28" spans="1:9">
      <c r="A28" s="3" t="s">
        <v>34</v>
      </c>
      <c r="B28" s="22">
        <v>940</v>
      </c>
      <c r="C28" s="30">
        <v>25000</v>
      </c>
      <c r="D28" s="76" t="s">
        <v>35</v>
      </c>
      <c r="E28" s="76"/>
      <c r="F28" s="76"/>
      <c r="G28" s="76"/>
      <c r="I28" s="1"/>
    </row>
    <row r="29" spans="1:9">
      <c r="A29" s="3" t="s">
        <v>36</v>
      </c>
      <c r="B29" s="22">
        <v>950</v>
      </c>
      <c r="C29" s="30">
        <v>237000</v>
      </c>
      <c r="D29" s="76" t="s">
        <v>37</v>
      </c>
      <c r="E29" s="76"/>
      <c r="F29" s="76"/>
      <c r="G29" s="76"/>
      <c r="I29" s="1"/>
    </row>
    <row r="30" spans="1:9">
      <c r="A30" s="3"/>
      <c r="B30" s="22"/>
      <c r="C30" s="30"/>
      <c r="D30" s="77"/>
      <c r="E30" s="78"/>
      <c r="F30" s="78"/>
      <c r="G30" s="79"/>
      <c r="I30" s="1"/>
    </row>
    <row r="31" spans="1:9" ht="15" customHeight="1">
      <c r="A31" s="3" t="s">
        <v>38</v>
      </c>
      <c r="B31" s="22">
        <v>805</v>
      </c>
      <c r="C31" s="30">
        <v>860000</v>
      </c>
      <c r="D31" s="96" t="s">
        <v>39</v>
      </c>
      <c r="E31" s="96"/>
      <c r="F31" s="96"/>
      <c r="G31" s="96"/>
      <c r="I31" s="1"/>
    </row>
    <row r="32" spans="1:9">
      <c r="A32" s="3" t="s">
        <v>40</v>
      </c>
      <c r="B32" s="22">
        <v>805</v>
      </c>
      <c r="C32" s="30">
        <v>0</v>
      </c>
      <c r="D32" s="96"/>
      <c r="E32" s="96"/>
      <c r="F32" s="96"/>
      <c r="G32" s="96"/>
      <c r="I32" s="1"/>
    </row>
    <row r="33" spans="1:13">
      <c r="A33" s="3" t="s">
        <v>111</v>
      </c>
      <c r="B33" s="10"/>
      <c r="C33" s="30">
        <v>140000</v>
      </c>
      <c r="D33" s="96"/>
      <c r="E33" s="96"/>
      <c r="F33" s="96"/>
      <c r="G33" s="96"/>
      <c r="I33" s="1"/>
    </row>
    <row r="34" spans="1:13">
      <c r="A34" s="4" t="s">
        <v>112</v>
      </c>
      <c r="B34" s="9"/>
      <c r="C34" s="31">
        <f>SUM(C28:C33)</f>
        <v>1262000</v>
      </c>
      <c r="D34" s="94"/>
      <c r="E34" s="94"/>
      <c r="F34" s="94"/>
      <c r="G34" s="94"/>
      <c r="I34" s="1"/>
    </row>
    <row r="35" spans="1:13">
      <c r="A35"/>
      <c r="B35"/>
      <c r="C35" s="34"/>
      <c r="D35" s="76"/>
      <c r="E35" s="76"/>
      <c r="F35" s="76"/>
      <c r="G35" s="76"/>
      <c r="I35" s="1"/>
    </row>
    <row r="36" spans="1:13">
      <c r="A36" s="5" t="s">
        <v>113</v>
      </c>
      <c r="B36" s="5"/>
      <c r="C36" s="35">
        <f>+C34+C26-C33</f>
        <v>332000</v>
      </c>
      <c r="D36" s="95" t="s">
        <v>44</v>
      </c>
      <c r="E36" s="95"/>
      <c r="F36" s="95"/>
      <c r="G36" s="95"/>
      <c r="I36" s="1"/>
    </row>
    <row r="37" spans="1:13">
      <c r="A37" s="17"/>
      <c r="B37" s="17"/>
      <c r="C37" s="36"/>
      <c r="D37" s="25"/>
      <c r="E37" s="25"/>
      <c r="I37" s="1"/>
    </row>
    <row r="38" spans="1:13">
      <c r="A38" s="26" t="s">
        <v>45</v>
      </c>
      <c r="B38" s="22">
        <v>380</v>
      </c>
      <c r="C38" s="37"/>
      <c r="D38" s="76" t="s">
        <v>46</v>
      </c>
      <c r="E38" s="76"/>
      <c r="F38" s="76"/>
      <c r="G38" s="76"/>
      <c r="I38" s="1"/>
    </row>
    <row r="39" spans="1:13" ht="15.75" thickBot="1">
      <c r="A39" s="17"/>
      <c r="B39" s="17"/>
      <c r="C39" s="36"/>
      <c r="D39" s="18"/>
      <c r="E39" s="18"/>
      <c r="I39" s="1"/>
    </row>
    <row r="40" spans="1:13" ht="15.75">
      <c r="A40" s="50" t="s">
        <v>47</v>
      </c>
      <c r="B40" s="51"/>
      <c r="C40" s="52"/>
      <c r="D40" s="39"/>
      <c r="I40" s="1"/>
    </row>
    <row r="41" spans="1:13">
      <c r="A41" s="74" t="s">
        <v>48</v>
      </c>
      <c r="B41" s="75"/>
      <c r="C41" s="40">
        <f>IF((C36-C16-C28)&lt;0,0,(C36-C28-C16))</f>
        <v>247000</v>
      </c>
      <c r="D41" s="72" t="s">
        <v>49</v>
      </c>
      <c r="E41" s="73"/>
      <c r="F41" s="73"/>
      <c r="G41" s="73"/>
      <c r="I41" s="1"/>
      <c r="J41"/>
      <c r="K41"/>
      <c r="L41"/>
      <c r="M41"/>
    </row>
    <row r="42" spans="1:13">
      <c r="A42" s="74" t="s">
        <v>50</v>
      </c>
      <c r="B42" s="75"/>
      <c r="C42" s="40">
        <f>_xlfn.IFS(G42&lt;10000,G42,(+(G42*5%)&lt;10000),10000,G42&gt;9999,(G42*5%))</f>
        <v>50000</v>
      </c>
      <c r="D42" s="68" t="s">
        <v>51</v>
      </c>
      <c r="E42" s="68"/>
      <c r="F42" s="69"/>
      <c r="G42" s="42">
        <f>+C31+C33</f>
        <v>1000000</v>
      </c>
      <c r="I42" s="1"/>
      <c r="J42"/>
      <c r="K42"/>
      <c r="L42"/>
      <c r="M42"/>
    </row>
    <row r="43" spans="1:13" ht="16.5" thickBot="1">
      <c r="A43" s="70" t="s">
        <v>52</v>
      </c>
      <c r="B43" s="71"/>
      <c r="C43" s="41">
        <f>IF((C41-C42)&lt;0,0,(C41-C42))</f>
        <v>197000</v>
      </c>
      <c r="D43"/>
      <c r="E43"/>
      <c r="G43" s="8"/>
      <c r="I43" s="1"/>
      <c r="J43"/>
      <c r="K43"/>
      <c r="L43"/>
      <c r="M43"/>
    </row>
    <row r="44" spans="1:13" ht="15.75" thickBot="1"/>
    <row r="45" spans="1:13" ht="129.94999999999999" customHeight="1" thickBot="1">
      <c r="A45" s="53" t="s">
        <v>53</v>
      </c>
      <c r="B45" s="54"/>
      <c r="C45" s="54"/>
      <c r="D45" s="54"/>
      <c r="E45" s="54"/>
      <c r="F45" s="54"/>
      <c r="G45" s="55"/>
      <c r="I45" s="1"/>
    </row>
    <row r="46" spans="1:13" ht="13.5" customHeight="1" thickBot="1">
      <c r="E46"/>
      <c r="F46" s="21"/>
      <c r="G46" s="21"/>
      <c r="I46" s="1"/>
    </row>
    <row r="47" spans="1:13">
      <c r="A47" s="65" t="s">
        <v>54</v>
      </c>
      <c r="B47" s="66"/>
      <c r="C47" s="66"/>
      <c r="D47" s="66"/>
      <c r="E47" s="66"/>
      <c r="F47" s="66"/>
      <c r="G47" s="67"/>
    </row>
    <row r="48" spans="1:13" ht="110.1" customHeight="1" thickBot="1">
      <c r="A48" s="56"/>
      <c r="B48" s="57"/>
      <c r="C48" s="57"/>
      <c r="D48" s="58"/>
      <c r="E48" s="59" t="s">
        <v>55</v>
      </c>
      <c r="F48" s="60"/>
      <c r="G48" s="61"/>
      <c r="H48" s="8"/>
      <c r="I48" s="1"/>
    </row>
    <row r="49" spans="1:11" ht="17.25" customHeight="1" thickBot="1">
      <c r="F49"/>
      <c r="G49"/>
      <c r="H49"/>
      <c r="I49" s="20"/>
    </row>
    <row r="50" spans="1:11" ht="54.95" customHeight="1" thickBot="1">
      <c r="A50" s="43" t="s">
        <v>56</v>
      </c>
      <c r="B50" s="100" t="s">
        <v>57</v>
      </c>
      <c r="C50" s="101"/>
      <c r="D50" s="101"/>
      <c r="E50" s="101"/>
      <c r="F50" s="101"/>
      <c r="G50" s="102"/>
      <c r="J50"/>
      <c r="K50"/>
    </row>
    <row r="51" spans="1:11" ht="18" customHeight="1">
      <c r="F51" s="21"/>
      <c r="G51" s="21"/>
      <c r="J51"/>
      <c r="K51"/>
    </row>
    <row r="52" spans="1:11" ht="15" customHeight="1">
      <c r="A52" s="103" t="s">
        <v>58</v>
      </c>
      <c r="B52" s="104"/>
      <c r="C52" s="104"/>
      <c r="D52" s="104"/>
      <c r="E52" s="104"/>
      <c r="F52" s="104"/>
      <c r="G52" s="105"/>
      <c r="J52"/>
      <c r="K52"/>
    </row>
    <row r="53" spans="1:11">
      <c r="J53"/>
      <c r="K53"/>
    </row>
    <row r="54" spans="1:11" ht="64.5" customHeight="1">
      <c r="J54"/>
      <c r="K54"/>
    </row>
    <row r="55" spans="1:11">
      <c r="J55"/>
      <c r="K55"/>
    </row>
    <row r="56" spans="1:11" ht="15" customHeight="1">
      <c r="J56"/>
      <c r="K56"/>
    </row>
    <row r="57" spans="1:11">
      <c r="E57"/>
      <c r="F57"/>
      <c r="G57"/>
    </row>
  </sheetData>
  <sheetProtection sheet="1" selectLockedCells="1" selectUnlockedCells="1"/>
  <mergeCells count="43">
    <mergeCell ref="B50:G50"/>
    <mergeCell ref="A52:G52"/>
    <mergeCell ref="A42:B42"/>
    <mergeCell ref="D42:F42"/>
    <mergeCell ref="A43:B43"/>
    <mergeCell ref="A45:G45"/>
    <mergeCell ref="A47:G47"/>
    <mergeCell ref="A48:D48"/>
    <mergeCell ref="E48:G48"/>
    <mergeCell ref="D35:G35"/>
    <mergeCell ref="D36:G36"/>
    <mergeCell ref="D38:G38"/>
    <mergeCell ref="A40:C40"/>
    <mergeCell ref="A41:B41"/>
    <mergeCell ref="D41:G41"/>
    <mergeCell ref="D34:G34"/>
    <mergeCell ref="D20:G20"/>
    <mergeCell ref="D21:G21"/>
    <mergeCell ref="D22:G22"/>
    <mergeCell ref="D23:G23"/>
    <mergeCell ref="D24:G24"/>
    <mergeCell ref="D25:G25"/>
    <mergeCell ref="D26:G26"/>
    <mergeCell ref="D27:G27"/>
    <mergeCell ref="D28:G28"/>
    <mergeCell ref="D29:G29"/>
    <mergeCell ref="D31:G33"/>
    <mergeCell ref="D30:G30"/>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s>
  <hyperlinks>
    <hyperlink ref="B6:G6" r:id="rId1" display="Tilskuddsforvaltning - trosopplæring, diakoni, undervisning og kirkemusikk" xr:uid="{6E475ACF-35B5-4EBB-A910-54C45113ACB8}"/>
  </hyperlinks>
  <pageMargins left="0.70866141732283472" right="0.70866141732283472" top="0.74803149606299213" bottom="0.74803149606299213" header="0.31496062992125984" footer="0.31496062992125984"/>
  <pageSetup paperSize="9" scale="5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3C8F44694854E45940F36A38E0D860F" ma:contentTypeVersion="6" ma:contentTypeDescription="Opprett et nytt dokument." ma:contentTypeScope="" ma:versionID="ab2963878a71cb4c80c98f6a1b7d3d7f">
  <xsd:schema xmlns:xsd="http://www.w3.org/2001/XMLSchema" xmlns:xs="http://www.w3.org/2001/XMLSchema" xmlns:p="http://schemas.microsoft.com/office/2006/metadata/properties" xmlns:ns2="31ad861a-715c-4795-962b-ffe6b6190c48" xmlns:ns3="34a9fb80-04c5-4ce3-817b-c5563fe0c7a2" targetNamespace="http://schemas.microsoft.com/office/2006/metadata/properties" ma:root="true" ma:fieldsID="f4530af70b8172111a5d9bed5749ca3f" ns2:_="" ns3:_="">
    <xsd:import namespace="31ad861a-715c-4795-962b-ffe6b6190c48"/>
    <xsd:import namespace="34a9fb80-04c5-4ce3-817b-c5563fe0c7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d861a-715c-4795-962b-ffe6b6190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a9fb80-04c5-4ce3-817b-c5563fe0c7a2"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4F4CC1-F081-4C0D-B49C-F8D881D58855}"/>
</file>

<file path=customXml/itemProps2.xml><?xml version="1.0" encoding="utf-8"?>
<ds:datastoreItem xmlns:ds="http://schemas.openxmlformats.org/officeDocument/2006/customXml" ds:itemID="{5096A1B5-CCC6-4CEA-A76F-5F119AF8F0D7}"/>
</file>

<file path=customXml/itemProps3.xml><?xml version="1.0" encoding="utf-8"?>
<ds:datastoreItem xmlns:ds="http://schemas.openxmlformats.org/officeDocument/2006/customXml" ds:itemID="{C1ED5A82-E3B8-4123-951F-23AF5056A8C2}"/>
</file>

<file path=docMetadata/LabelInfo.xml><?xml version="1.0" encoding="utf-8"?>
<clbl:labelList xmlns:clbl="http://schemas.microsoft.com/office/2020/mipLabelMetadata">
  <clbl:label id="{512024a4-8685-4f03-8086-14a61730e817}" enabled="0" method="" siteId="{512024a4-8685-4f03-8086-14a61730e81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Lauvold Halvorsen</dc:creator>
  <cp:keywords/>
  <dc:description/>
  <cp:lastModifiedBy>Tore Lauvold Halvorsen</cp:lastModifiedBy>
  <cp:revision/>
  <dcterms:created xsi:type="dcterms:W3CDTF">2020-02-25T13:30:27Z</dcterms:created>
  <dcterms:modified xsi:type="dcterms:W3CDTF">2026-01-21T12:44:09Z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0x010100A3C8F44694854E45940F36A38E0D860F</vt:lpwstr>
  </property>
  <property fmtid="{D5CDD505-2E9C-101B-9397-08002B2CF9AE}" pid="3" name="MediaServiceImageTags">
    <vt:lpwstr/>
  </property>
</Properties>
</file>