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ennorskekirke.sharepoint.com/sites/KfiOMenighetsregnskap/Delte dokumenter/General/360-Sørkedalen/Regnskap/2023/Årsoppgjør/Årsoppgjør med noter/"/>
    </mc:Choice>
  </mc:AlternateContent>
  <xr:revisionPtr revIDLastSave="49" documentId="13_ncr:1_{33349C7A-258D-4BE6-AC36-AE1A63BAA1E6}" xr6:coauthVersionLast="47" xr6:coauthVersionMax="47" xr10:uidLastSave="{6320656D-458E-4FCB-BC18-2D8A88FFBC92}"/>
  <bookViews>
    <workbookView xWindow="-110" yWindow="-110" windowWidth="19420" windowHeight="10300" xr2:uid="{4939C710-6590-4D12-99FD-2814BA4D2D6A}"/>
  </bookViews>
  <sheets>
    <sheet name="Note" sheetId="2" r:id="rId1"/>
  </sheets>
  <definedNames>
    <definedName name="Bygg_01" localSheetId="0">Note!#REF!</definedName>
    <definedName name="Bygg_01">#REF!</definedName>
    <definedName name="Bygg_02" localSheetId="0">Note!#REF!</definedName>
    <definedName name="Bygg_02">#REF!</definedName>
    <definedName name="Bygg_03" localSheetId="0">Note!#REF!</definedName>
    <definedName name="Bygg_03">#REF!</definedName>
    <definedName name="Bygg_04" localSheetId="0">Note!#REF!</definedName>
    <definedName name="Bygg_04">#REF!</definedName>
    <definedName name="Bygg_06" localSheetId="0">Note!#REF!</definedName>
    <definedName name="Bygg_06">#REF!</definedName>
    <definedName name="Bygg_10" localSheetId="0">Note!#REF!</definedName>
    <definedName name="Bygg_10">#REF!</definedName>
    <definedName name="Noter2">#REF!</definedName>
    <definedName name="_xlnm.Print_Area" localSheetId="0">Note!$A$1:$I$140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4" i="2" l="1"/>
  <c r="D52" i="2"/>
  <c r="F82" i="2"/>
  <c r="F45" i="2"/>
  <c r="H45" i="2" s="1"/>
  <c r="F57" i="2"/>
  <c r="H57" i="2" s="1"/>
  <c r="F26" i="2"/>
  <c r="H26" i="2" s="1"/>
  <c r="H140" i="2"/>
  <c r="F140" i="2"/>
  <c r="H135" i="2"/>
  <c r="F135" i="2"/>
  <c r="H127" i="2"/>
  <c r="H129" i="2" s="1"/>
  <c r="F127" i="2"/>
  <c r="F129" i="2" s="1"/>
  <c r="F124" i="2"/>
  <c r="F131" i="2" s="1"/>
  <c r="H131" i="2" s="1"/>
  <c r="H120" i="2"/>
  <c r="F120" i="2"/>
  <c r="H116" i="2"/>
  <c r="F116" i="2"/>
  <c r="H109" i="2"/>
  <c r="H108" i="2"/>
  <c r="F110" i="2"/>
  <c r="H97" i="2"/>
  <c r="H96" i="2"/>
  <c r="D98" i="2"/>
  <c r="F79" i="2"/>
  <c r="G79" i="2"/>
  <c r="H78" i="2"/>
  <c r="H79" i="2" s="1"/>
  <c r="F75" i="2"/>
  <c r="H74" i="2"/>
  <c r="G75" i="2"/>
  <c r="H72" i="2"/>
  <c r="H71" i="2"/>
  <c r="H70" i="2"/>
  <c r="G67" i="2"/>
  <c r="F67" i="2"/>
  <c r="H66" i="2"/>
  <c r="H61" i="2"/>
  <c r="F52" i="2"/>
  <c r="H52" i="2"/>
  <c r="H47" i="2"/>
  <c r="F47" i="2"/>
  <c r="F38" i="2"/>
  <c r="F40" i="2" s="1"/>
  <c r="E38" i="2"/>
  <c r="H37" i="2"/>
  <c r="G38" i="2"/>
  <c r="F31" i="2"/>
  <c r="F22" i="2"/>
  <c r="H22" i="2"/>
  <c r="C98" i="2" l="1"/>
  <c r="D104" i="2"/>
  <c r="E79" i="2"/>
  <c r="H86" i="2"/>
  <c r="F83" i="2" s="1"/>
  <c r="F86" i="2" s="1"/>
  <c r="F98" i="2"/>
  <c r="H102" i="2"/>
  <c r="H103" i="2"/>
  <c r="H31" i="2"/>
  <c r="E40" i="2"/>
  <c r="E98" i="2"/>
  <c r="H107" i="2"/>
  <c r="H38" i="2"/>
  <c r="H39" i="2"/>
  <c r="G98" i="2"/>
  <c r="G40" i="2"/>
  <c r="H95" i="2"/>
  <c r="D110" i="2"/>
  <c r="H124" i="2"/>
  <c r="H67" i="2"/>
  <c r="H42" i="2"/>
  <c r="E75" i="2"/>
  <c r="H20" i="2"/>
  <c r="H36" i="2"/>
  <c r="H94" i="2"/>
  <c r="H73" i="2"/>
  <c r="H75" i="2" s="1"/>
  <c r="H82" i="2"/>
  <c r="H98" i="2" l="1"/>
  <c r="H104" i="2"/>
  <c r="H40" i="2"/>
  <c r="E77" i="2"/>
  <c r="H77" i="2" s="1"/>
  <c r="H69" i="2"/>
  <c r="H65" i="2"/>
</calcChain>
</file>

<file path=xl/sharedStrings.xml><?xml version="1.0" encoding="utf-8"?>
<sst xmlns="http://schemas.openxmlformats.org/spreadsheetml/2006/main" count="156" uniqueCount="120">
  <si>
    <t>Note</t>
  </si>
  <si>
    <t>Regnskapsprinsipper</t>
  </si>
  <si>
    <t>Regnskapsprinsipper og vurderingsregler</t>
  </si>
  <si>
    <t xml:space="preserve">De kommunale regnskapsprinsipper innebærer blant annet at inntekter og utgifter føres etter bruttoprinsippet, samt etter det såkalte anordningsprinsippet som vil si at alle kjente inntekter og utgifter medtas i drifts- eller investeringsregnskapet.
</t>
  </si>
  <si>
    <t>I balanseregnskapet er omløpsmidler vurdert etter laveste verdis prinsipp. Kortsiktig gjeld balanseføres til nominelt beløp på opptakstidspunktet.</t>
  </si>
  <si>
    <t>Anleggsmidler er vurdert til anskaffelseskost. Anleggsmidler som har begrenset økonomisk levetid er avskrevet med like store årlige beløp over anleggsmiddelets levetid. Se for øvrig egen note om anleggsmidler.</t>
  </si>
  <si>
    <t>Kundefordringer og andre fordringer oppføres til pålydende etter fradrag for avsetning til forventet tap. Avsetning til tap gjøres på grunnlag av en individuell vurdering av de enkelte fordringene. I tillegg gjøres det for øvrige kundefordringer en uspesifisert avsetning for å dekke antatt tap.</t>
  </si>
  <si>
    <t>Budsjett</t>
  </si>
  <si>
    <t>Kommunens tilskudd</t>
  </si>
  <si>
    <t>Tilskudd fra Oslo Kommune</t>
  </si>
  <si>
    <t>Sum tilskudd</t>
  </si>
  <si>
    <t>Lønnskostnader, antall ansatte, godtgjørelse mv</t>
  </si>
  <si>
    <t>Lønnskostnader består av følgende poster</t>
  </si>
  <si>
    <t>Lønninger</t>
  </si>
  <si>
    <t>Arbeidsgiveravgift</t>
  </si>
  <si>
    <t>Pensjonskostnader</t>
  </si>
  <si>
    <t>Andre ytelser</t>
  </si>
  <si>
    <t>Sum lønnskostnader</t>
  </si>
  <si>
    <t>Driftsmidler</t>
  </si>
  <si>
    <t>Bygg</t>
  </si>
  <si>
    <t>Eiendom</t>
  </si>
  <si>
    <t>Inventar og utstyr</t>
  </si>
  <si>
    <t>Sum</t>
  </si>
  <si>
    <t>Anskaffelseskost 01.01.</t>
  </si>
  <si>
    <t>Årets tilgang/avgang</t>
  </si>
  <si>
    <t>Anskaffelseskost 31.12.</t>
  </si>
  <si>
    <t>Akkumulerte avskrivninger 31.12.</t>
  </si>
  <si>
    <t>Balanseført verdi pr 31.12.</t>
  </si>
  <si>
    <t>Årets avskrivninger</t>
  </si>
  <si>
    <t>Utlån</t>
  </si>
  <si>
    <t>Sum utlån</t>
  </si>
  <si>
    <t>Aksjer og andeler</t>
  </si>
  <si>
    <t>Antall aksjer pr. 31.12.</t>
  </si>
  <si>
    <t>Formuesverdi pr. 31.12.</t>
  </si>
  <si>
    <t>Sum aksjer og andeler</t>
  </si>
  <si>
    <t>Vesentlige forpliktelser og lån</t>
  </si>
  <si>
    <t xml:space="preserve">Soknet har ingen vesentlige forpliktelser og lån som ikke fremkommer av regnskapet. </t>
  </si>
  <si>
    <t>Langsiktig gjeld</t>
  </si>
  <si>
    <t>Sum lån</t>
  </si>
  <si>
    <t>Avsetninger og bruk av avsetninger</t>
  </si>
  <si>
    <t>Ubundne driftsfond</t>
  </si>
  <si>
    <t>Tilført</t>
  </si>
  <si>
    <t>Anvendt</t>
  </si>
  <si>
    <t>Beholdning 31.12.</t>
  </si>
  <si>
    <t>Bundne driftsfond</t>
  </si>
  <si>
    <t>Ubundne investeringsfond</t>
  </si>
  <si>
    <t>Kapitalkonto</t>
  </si>
  <si>
    <t>Balanse 01.01.</t>
  </si>
  <si>
    <t>Anskaffelser/tilgang via investeringsregnskapet</t>
  </si>
  <si>
    <t>Ordinære avskrivninger driftsmidler</t>
  </si>
  <si>
    <t>Bundne midler</t>
  </si>
  <si>
    <t>Skyldig skattetrekk pr 31.12. utgjorde</t>
  </si>
  <si>
    <t>Egenkapital</t>
  </si>
  <si>
    <t>Disp.-
fond</t>
  </si>
  <si>
    <t>Ubundne inv.fond</t>
  </si>
  <si>
    <t>Kapital-
konto</t>
  </si>
  <si>
    <t>Beholdn 01.01.</t>
  </si>
  <si>
    <t>Årets endringer</t>
  </si>
  <si>
    <t>Årets udekket i inv.</t>
  </si>
  <si>
    <t>Beholdn. pr 31.12.</t>
  </si>
  <si>
    <t>Endring av arbeidskapital</t>
  </si>
  <si>
    <t>Fra balansen</t>
  </si>
  <si>
    <t>Omløpsmidler</t>
  </si>
  <si>
    <t>Kortsiktig gjeld</t>
  </si>
  <si>
    <t>Saldo 01.01.</t>
  </si>
  <si>
    <t>Saldo 31.12.</t>
  </si>
  <si>
    <t>Årets endring i balansen</t>
  </si>
  <si>
    <t>Fra bevilgningsregnskapet</t>
  </si>
  <si>
    <t>Driftsregnskap</t>
  </si>
  <si>
    <t>Investeringsregnskap</t>
  </si>
  <si>
    <t>Sum inntekter</t>
  </si>
  <si>
    <t>Sum utgifter</t>
  </si>
  <si>
    <t>Eksterne finanstransaksjoner</t>
  </si>
  <si>
    <t>Årets endring i bev.regnskapet</t>
  </si>
  <si>
    <t>Interne overføringer</t>
  </si>
  <si>
    <t>Inntekter (art 780)</t>
  </si>
  <si>
    <t>Utgifter (art 380)</t>
  </si>
  <si>
    <t>Resultat</t>
  </si>
  <si>
    <t>Sum driftsinntekter</t>
  </si>
  <si>
    <t>Sum driftskostnader</t>
  </si>
  <si>
    <t>Driftsresultat</t>
  </si>
  <si>
    <t>Finansposter</t>
  </si>
  <si>
    <t>Årsresultat</t>
  </si>
  <si>
    <t>Balanse pr. 31.12.</t>
  </si>
  <si>
    <t>Varige driftsmidler</t>
  </si>
  <si>
    <t>Kortsiktige fordringer</t>
  </si>
  <si>
    <t>Bankinnskudd kontanter og lignende</t>
  </si>
  <si>
    <t>Sum eiendeler</t>
  </si>
  <si>
    <t>Sum egenkapital og gjeld</t>
  </si>
  <si>
    <r>
      <rPr>
        <b/>
        <sz val="11"/>
        <color theme="1"/>
        <rFont val="Calibri"/>
        <family val="2"/>
        <scheme val="minor"/>
      </rPr>
      <t xml:space="preserve">NB: </t>
    </r>
    <r>
      <rPr>
        <sz val="11"/>
        <color theme="1"/>
        <rFont val="Calibri"/>
        <family val="2"/>
        <scheme val="minor"/>
      </rPr>
      <t>Avsnitt om budsjett skjules dersom det ikke er behov for tilleggsinfo vedrørende budsjett. Teksten må tilpasses realitetene på den enkelte kunde.</t>
    </r>
  </si>
  <si>
    <r>
      <rPr>
        <b/>
        <sz val="11"/>
        <color theme="1"/>
        <rFont val="Calibri"/>
        <family val="2"/>
        <scheme val="minor"/>
      </rPr>
      <t xml:space="preserve">NB: </t>
    </r>
    <r>
      <rPr>
        <sz val="11"/>
        <color theme="1"/>
        <rFont val="Calibri"/>
        <family val="2"/>
        <scheme val="minor"/>
      </rPr>
      <t xml:space="preserve">Avsnitt om barnehage/underenhet må tilpasses realitetene på hver enkelt kunde. </t>
    </r>
  </si>
  <si>
    <t>Informasjon om barnehage/underenhet</t>
  </si>
  <si>
    <t>Menigheten har en barnehage som er registrert med undernummer/bedriftsnummer XXX XXX XXX.
Barnehagen og menigheten føres i separate regnskap, og det avlegges eget årsregnskap for barnehagen. Se note XX.</t>
  </si>
  <si>
    <t>X</t>
  </si>
  <si>
    <t xml:space="preserve">Menigheten har dekket sine pensjonsforpliktelser gjennom medlemsskap i KLP. </t>
  </si>
  <si>
    <t>Lån er sikret ved. kommunal garanti/pant i eiendom e.l.</t>
  </si>
  <si>
    <t xml:space="preserve">I denne noten pleier vi å skjule det som ikke passer. Ta enten med teksten "Soknet har ingen vesentlige forpliktelser og lån osv…" og skjul tabellen med langsiktig gjeld, eller skjul teksten og ta med tabellen med langsiktig gjeld. 
Det bør også tas med informasjon om hvordan langsiktig gjeld er sikret (f.eks. pant eller kommunal garanti). </t>
  </si>
  <si>
    <t>Disposisjonsfond</t>
  </si>
  <si>
    <t>Bundet driftsfond 2</t>
  </si>
  <si>
    <t>Bundet driftsfond 3</t>
  </si>
  <si>
    <t>Bundet driftsfond 4</t>
  </si>
  <si>
    <t>Bundet driftsfond 5</t>
  </si>
  <si>
    <t>Ubundet investeringsfond</t>
  </si>
  <si>
    <t>Det er bokført interne overføringer mellom hovedenhet og underenhet i 2020. Regnskapene føres separat, så motposten fremkommer ikke i samme regnskap. Nedenfor følger spesifikasjon av interne overføringer.</t>
  </si>
  <si>
    <t>Sum for XXXX sokn</t>
  </si>
  <si>
    <t>XXXX kirkes barnehage</t>
  </si>
  <si>
    <t>XXXX sokn</t>
  </si>
  <si>
    <t>Sum for XXXX kirkes barnehage</t>
  </si>
  <si>
    <t xml:space="preserve">Menigheten har en barnehage som er registrert med undernummer/bedriftsnummer XXX XXX XXX - XXXX kirkes barnehage. Barnehagen og menigheten føres i separate regnskap, og det avlegges eget årsregnskap for barnehagen selv om den juridisk sett er å regne som en avdeling i menighetens regnskap. Barnehagens regnskap føres etter norsk regnskapsstandard og god regnskapsskikk, mens menighetens regnskap føres etter kommunal regnskapsstandard og god kommunal regnskapsskikk. Nedenfor følger opplysninger fra barnehagens årsregnskap. </t>
  </si>
  <si>
    <r>
      <rPr>
        <b/>
        <u/>
        <sz val="8"/>
        <rFont val="Arial"/>
        <family val="2"/>
      </rPr>
      <t xml:space="preserve">Standard radhøyde: </t>
    </r>
    <r>
      <rPr>
        <sz val="8"/>
        <rFont val="Arial"/>
        <family val="2"/>
      </rPr>
      <t xml:space="preserve">
Overskrifter på note: 20
Andre linjer: 15
Celler med 2 eller flere tekstlinjer: 30, 45, 60 osv.</t>
    </r>
    <r>
      <rPr>
        <b/>
        <sz val="8"/>
        <rFont val="Arial"/>
        <family val="2"/>
      </rPr>
      <t xml:space="preserve">
</t>
    </r>
    <r>
      <rPr>
        <b/>
        <u/>
        <sz val="8"/>
        <rFont val="Arial"/>
        <family val="2"/>
      </rPr>
      <t xml:space="preserve">Skrift: </t>
    </r>
    <r>
      <rPr>
        <b/>
        <sz val="8"/>
        <rFont val="Arial"/>
        <family val="2"/>
      </rPr>
      <t xml:space="preserve">
</t>
    </r>
    <r>
      <rPr>
        <sz val="8"/>
        <rFont val="Arial"/>
        <family val="2"/>
      </rPr>
      <t xml:space="preserve">Overskrifter: Arial str. 12
Annen tekst: Arial str. 11
</t>
    </r>
    <r>
      <rPr>
        <b/>
        <u/>
        <sz val="8"/>
        <rFont val="Arial"/>
        <family val="2"/>
      </rPr>
      <t xml:space="preserve">Før utskrift, husk:
</t>
    </r>
    <r>
      <rPr>
        <sz val="8"/>
        <rFont val="Arial"/>
        <family val="2"/>
      </rPr>
      <t>- Sett inn fortløpende nummerering på notene.
- Skjul rader og noter som ikke skal vises, og sjekk at alt som skal vises er synlig på utskrift.
- Det skal være en blank linje mellom hver note.
- Gå til "visning" og "sidesiftvisning" for å sjekke at det ikke byttes side midt i en note. Dra sideskiftmarkøren opp og ned etter behov.
- Kontroller at utskrift ser riktig ut med tanke på kantlinjer, skrifttype, skriftstørrelse osv.</t>
    </r>
  </si>
  <si>
    <t>Sørkedalen menighet</t>
  </si>
  <si>
    <t>Storebrand Asset Management AS</t>
  </si>
  <si>
    <t>Gave - Løvenskold (stoler)</t>
  </si>
  <si>
    <t>Menigheten har ingen lønnsutgifter og ikke skattetrekkskonto</t>
  </si>
  <si>
    <t>Mer-/mindre-forbuk</t>
  </si>
  <si>
    <t>Årets mer-/mindreforbruk</t>
  </si>
  <si>
    <t>Balanseført pr. 31.12.</t>
  </si>
  <si>
    <t>NOTER TIL ÅRSREGNSKAPET FOR 2023</t>
  </si>
  <si>
    <t>Det er ikke gjort budsjettregulering i 2023. Kolonne for opprinnelig og regulert budsjett inneholder derfor samme tall.</t>
  </si>
  <si>
    <t xml:space="preserve">Soknets regnskap er ført i samsvar med Forskrift om økonomiforvaltning i sokn i Den norske kirke fastsatt av Barne- og familiedepartementet 01.01.2021, og god kommunal regnskapsskikk.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</si>
</sst>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_ ;\-0\ "/>
    <numFmt numFmtId="166" formatCode="_(* #,##0_);_(* \(#,##0\);_(* &quot;-&quot;_);_(@_)"/>
    <numFmt numFmtId="167" formatCode="_ * #,##0_ ;_ * \-#,##0_ ;_ * &quot;-&quot;??_ ;_ @_ "/>
    <numFmt numFmtId="168" formatCode="_ * #,##0.0000_ ;_ * \-#,##0.0000_ ;_ * &quot;-&quot;??_ ;_ @_ "/>
  </numFmts>
  <fonts count="23" x14ac:knownFonts="1">
    <font>
      <sz val="11"/>
      <color theme="1"/>
      <name val="Calibri"/>
      <family val="2"/>
      <scheme val="minor"/>
    </font>
    <font>
      <b/>
      <sz val="11"/>
      <color theme="1"/>
      <name val="Calibri"/>
      <family val="2"/>
      <scheme val="minor"/>
    </font>
    <font>
      <sz val="10"/>
      <name val="Arial"/>
      <family val="2"/>
    </font>
    <font>
      <b/>
      <sz val="16"/>
      <color indexed="8"/>
      <name val="Arial"/>
      <family val="2"/>
      <charset val="1"/>
    </font>
    <font>
      <sz val="10"/>
      <color indexed="8"/>
      <name val="Arial"/>
      <family val="2"/>
      <charset val="1"/>
    </font>
    <font>
      <sz val="8"/>
      <name val="Arial"/>
      <family val="2"/>
    </font>
    <font>
      <b/>
      <u/>
      <sz val="8"/>
      <name val="Arial"/>
      <family val="2"/>
    </font>
    <font>
      <b/>
      <sz val="8"/>
      <name val="Arial"/>
      <family val="2"/>
    </font>
    <font>
      <sz val="11"/>
      <color indexed="8"/>
      <name val="Arial"/>
      <family val="2"/>
      <charset val="1"/>
    </font>
    <font>
      <b/>
      <sz val="12"/>
      <color indexed="8"/>
      <name val="Arial"/>
      <family val="2"/>
      <charset val="1"/>
    </font>
    <font>
      <sz val="12"/>
      <color indexed="8"/>
      <name val="Arial"/>
      <family val="2"/>
      <charset val="1"/>
    </font>
    <font>
      <b/>
      <sz val="11"/>
      <color indexed="8"/>
      <name val="Arial"/>
      <family val="2"/>
    </font>
    <font>
      <b/>
      <sz val="10"/>
      <name val="Arial"/>
      <family val="2"/>
    </font>
    <font>
      <b/>
      <sz val="11"/>
      <color indexed="8"/>
      <name val="Arial"/>
      <family val="2"/>
      <charset val="1"/>
    </font>
    <font>
      <b/>
      <sz val="10"/>
      <color indexed="8"/>
      <name val="Arial"/>
      <family val="2"/>
    </font>
    <font>
      <sz val="11"/>
      <color indexed="8"/>
      <name val="Arial"/>
      <family val="2"/>
    </font>
    <font>
      <sz val="10"/>
      <color indexed="8"/>
      <name val="Arial"/>
      <family val="2"/>
    </font>
    <font>
      <u val="singleAccounting"/>
      <sz val="10"/>
      <name val="Arial"/>
      <family val="2"/>
    </font>
    <font>
      <u val="singleAccounting"/>
      <sz val="10"/>
      <color indexed="8"/>
      <name val="Arial"/>
      <family val="2"/>
    </font>
    <font>
      <sz val="11"/>
      <name val="Arial"/>
      <family val="2"/>
      <charset val="1"/>
    </font>
    <font>
      <u/>
      <sz val="10"/>
      <name val="Arial"/>
      <family val="2"/>
    </font>
    <font>
      <sz val="11"/>
      <name val="Arial"/>
      <family val="2"/>
    </font>
    <font>
      <sz val="8"/>
      <name val="Calibri"/>
      <family val="2"/>
      <scheme val="minor"/>
    </font>
  </fonts>
  <fills count="9">
    <fill>
      <patternFill patternType="none"/>
    </fill>
    <fill>
      <patternFill patternType="gray125"/>
    </fill>
    <fill>
      <patternFill patternType="solid">
        <fgColor theme="0" tint="-4.9989318521683403E-2"/>
        <bgColor indexed="9"/>
      </patternFill>
    </fill>
    <fill>
      <patternFill patternType="solid">
        <fgColor theme="0" tint="-0.249977111117893"/>
        <bgColor indexed="64"/>
      </patternFill>
    </fill>
    <fill>
      <patternFill patternType="solid">
        <fgColor indexed="9"/>
        <bgColor indexed="9"/>
      </patternFill>
    </fill>
    <fill>
      <patternFill patternType="solid">
        <fgColor theme="0" tint="-4.9989318521683403E-2"/>
        <bgColor indexed="64"/>
      </patternFill>
    </fill>
    <fill>
      <patternFill patternType="solid">
        <fgColor theme="0"/>
        <bgColor indexed="9"/>
      </patternFill>
    </fill>
    <fill>
      <patternFill patternType="solid">
        <fgColor theme="0"/>
        <bgColor indexed="64"/>
      </patternFill>
    </fill>
    <fill>
      <patternFill patternType="solid">
        <fgColor theme="0" tint="-0.249977111117893"/>
        <bgColor indexe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164" fontId="2" fillId="0" borderId="0" applyFont="0" applyFill="0" applyBorder="0" applyAlignment="0" applyProtection="0"/>
    <xf numFmtId="0" fontId="2" fillId="0" borderId="0"/>
    <xf numFmtId="0" fontId="16" fillId="0" borderId="0"/>
  </cellStyleXfs>
  <cellXfs count="207">
    <xf numFmtId="0" fontId="0" fillId="0" borderId="0" xfId="0"/>
    <xf numFmtId="0" fontId="2" fillId="0" borderId="0" xfId="1"/>
    <xf numFmtId="0" fontId="9" fillId="2" borderId="1" xfId="1" applyFont="1" applyFill="1" applyBorder="1" applyAlignment="1">
      <alignment horizontal="left" vertical="center"/>
    </xf>
    <xf numFmtId="0" fontId="9" fillId="2" borderId="1" xfId="1" applyFont="1" applyFill="1" applyBorder="1" applyAlignment="1" applyProtection="1">
      <alignment horizontal="center" vertical="center"/>
      <protection locked="0"/>
    </xf>
    <xf numFmtId="0" fontId="8" fillId="4" borderId="0" xfId="3" applyFont="1" applyFill="1" applyAlignment="1" applyProtection="1">
      <alignment horizontal="left" vertical="top" wrapText="1"/>
      <protection locked="0"/>
    </xf>
    <xf numFmtId="0" fontId="11" fillId="4" borderId="0" xfId="3" applyFont="1" applyFill="1" applyAlignment="1" applyProtection="1">
      <alignment horizontal="left" vertical="top"/>
      <protection locked="0"/>
    </xf>
    <xf numFmtId="0" fontId="8" fillId="4" borderId="0" xfId="3" applyFont="1" applyFill="1" applyAlignment="1" applyProtection="1">
      <alignment horizontal="left" vertical="top"/>
      <protection locked="0"/>
    </xf>
    <xf numFmtId="0" fontId="8" fillId="4" borderId="0" xfId="1" applyFont="1" applyFill="1" applyAlignment="1" applyProtection="1">
      <alignment horizontal="left" vertical="center" wrapText="1"/>
      <protection locked="0"/>
    </xf>
    <xf numFmtId="0" fontId="4" fillId="4" borderId="0" xfId="1" applyFont="1" applyFill="1" applyAlignment="1" applyProtection="1">
      <alignment horizontal="left" vertical="center"/>
      <protection locked="0"/>
    </xf>
    <xf numFmtId="0" fontId="8" fillId="2" borderId="1" xfId="1" applyFont="1" applyFill="1" applyBorder="1" applyAlignment="1">
      <alignment horizontal="center" vertical="center" wrapText="1"/>
    </xf>
    <xf numFmtId="0" fontId="2" fillId="0" borderId="0" xfId="1" applyAlignment="1">
      <alignment horizontal="center" vertical="center" wrapText="1"/>
    </xf>
    <xf numFmtId="167" fontId="8" fillId="4" borderId="1" xfId="2" applyNumberFormat="1" applyFont="1" applyFill="1" applyBorder="1" applyAlignment="1">
      <alignment vertical="top"/>
    </xf>
    <xf numFmtId="167" fontId="8" fillId="0" borderId="1" xfId="2" applyNumberFormat="1" applyFont="1" applyFill="1" applyBorder="1" applyAlignment="1" applyProtection="1">
      <alignment vertical="top"/>
      <protection locked="0"/>
    </xf>
    <xf numFmtId="0" fontId="8" fillId="0" borderId="0" xfId="1" applyFont="1"/>
    <xf numFmtId="167" fontId="8" fillId="4" borderId="1" xfId="2" applyNumberFormat="1" applyFont="1" applyFill="1" applyBorder="1" applyAlignment="1" applyProtection="1">
      <alignment vertical="top"/>
      <protection locked="0"/>
    </xf>
    <xf numFmtId="167" fontId="13" fillId="4" borderId="1" xfId="2" applyNumberFormat="1" applyFont="1" applyFill="1" applyBorder="1" applyAlignment="1">
      <alignment vertical="center"/>
    </xf>
    <xf numFmtId="0" fontId="13" fillId="6" borderId="0" xfId="1" applyFont="1" applyFill="1" applyAlignment="1">
      <alignment vertical="center"/>
    </xf>
    <xf numFmtId="0" fontId="8" fillId="6" borderId="0" xfId="1" applyFont="1" applyFill="1" applyAlignment="1">
      <alignment vertical="top"/>
    </xf>
    <xf numFmtId="167" fontId="8" fillId="7" borderId="0" xfId="2" applyNumberFormat="1" applyFont="1" applyFill="1" applyBorder="1" applyAlignment="1"/>
    <xf numFmtId="167" fontId="8" fillId="4" borderId="1" xfId="2" applyNumberFormat="1" applyFont="1" applyFill="1" applyBorder="1" applyAlignment="1">
      <alignment vertical="center"/>
    </xf>
    <xf numFmtId="167" fontId="8" fillId="4" borderId="1" xfId="2" applyNumberFormat="1" applyFont="1" applyFill="1" applyBorder="1" applyAlignment="1" applyProtection="1">
      <alignment vertical="center"/>
      <protection locked="0"/>
    </xf>
    <xf numFmtId="0" fontId="8" fillId="4" borderId="0" xfId="1" applyFont="1" applyFill="1" applyAlignment="1">
      <alignment horizontal="left" vertical="center"/>
    </xf>
    <xf numFmtId="0" fontId="8" fillId="4" borderId="0" xfId="1" applyFont="1" applyFill="1" applyAlignment="1">
      <alignment horizontal="left" vertical="top"/>
    </xf>
    <xf numFmtId="0" fontId="8" fillId="4" borderId="0" xfId="1" applyFont="1" applyFill="1" applyAlignment="1" applyProtection="1">
      <alignment horizontal="right" vertical="center"/>
      <protection locked="0"/>
    </xf>
    <xf numFmtId="0" fontId="13" fillId="4" borderId="0" xfId="1" applyFont="1" applyFill="1" applyAlignment="1">
      <alignment horizontal="left" vertical="center"/>
    </xf>
    <xf numFmtId="0" fontId="4" fillId="4" borderId="0" xfId="1" applyFont="1" applyFill="1" applyAlignment="1">
      <alignment horizontal="left" vertical="top"/>
    </xf>
    <xf numFmtId="166" fontId="11" fillId="4" borderId="0" xfId="1" applyNumberFormat="1" applyFont="1" applyFill="1" applyAlignment="1">
      <alignment horizontal="center" vertical="top"/>
    </xf>
    <xf numFmtId="166" fontId="11" fillId="0" borderId="0" xfId="1" applyNumberFormat="1" applyFont="1" applyAlignment="1">
      <alignment horizontal="center" vertical="top"/>
    </xf>
    <xf numFmtId="0" fontId="15" fillId="6" borderId="0" xfId="1" applyFont="1" applyFill="1" applyAlignment="1">
      <alignment horizontal="left" vertical="top" wrapText="1"/>
    </xf>
    <xf numFmtId="0" fontId="15" fillId="4" borderId="0" xfId="1" applyFont="1" applyFill="1" applyAlignment="1">
      <alignment horizontal="left" vertical="center"/>
    </xf>
    <xf numFmtId="0" fontId="8" fillId="6" borderId="0" xfId="1" applyFont="1" applyFill="1" applyAlignment="1">
      <alignment horizontal="left" vertical="center"/>
    </xf>
    <xf numFmtId="0" fontId="8" fillId="6" borderId="0" xfId="1" applyFont="1" applyFill="1" applyAlignment="1">
      <alignment horizontal="left" vertical="top"/>
    </xf>
    <xf numFmtId="0" fontId="8" fillId="6" borderId="0" xfId="1" applyFont="1" applyFill="1" applyAlignment="1" applyProtection="1">
      <alignment horizontal="right" vertical="center"/>
      <protection locked="0"/>
    </xf>
    <xf numFmtId="0" fontId="2" fillId="7" borderId="0" xfId="1" applyFill="1"/>
    <xf numFmtId="165" fontId="8" fillId="2" borderId="1" xfId="2" applyNumberFormat="1" applyFont="1" applyFill="1" applyBorder="1" applyAlignment="1">
      <alignment horizontal="right" vertical="center" wrapText="1"/>
    </xf>
    <xf numFmtId="0" fontId="16" fillId="3" borderId="0" xfId="4" applyFill="1"/>
    <xf numFmtId="0" fontId="16" fillId="0" borderId="0" xfId="4"/>
    <xf numFmtId="167" fontId="8" fillId="4" borderId="1" xfId="2" applyNumberFormat="1" applyFont="1" applyFill="1" applyBorder="1" applyAlignment="1" applyProtection="1">
      <alignment horizontal="right" vertical="top"/>
      <protection locked="0"/>
    </xf>
    <xf numFmtId="167" fontId="16" fillId="0" borderId="0" xfId="4" applyNumberFormat="1"/>
    <xf numFmtId="167" fontId="11" fillId="4" borderId="1" xfId="1" applyNumberFormat="1" applyFont="1" applyFill="1" applyBorder="1" applyAlignment="1">
      <alignment vertical="center"/>
    </xf>
    <xf numFmtId="0" fontId="14" fillId="0" borderId="0" xfId="4" applyFont="1"/>
    <xf numFmtId="0" fontId="14" fillId="3" borderId="0" xfId="4" applyFont="1" applyFill="1"/>
    <xf numFmtId="167" fontId="11" fillId="4" borderId="1" xfId="2" applyNumberFormat="1" applyFont="1" applyFill="1" applyBorder="1" applyAlignment="1">
      <alignment vertical="center"/>
    </xf>
    <xf numFmtId="0" fontId="11" fillId="4" borderId="0" xfId="1" applyFont="1" applyFill="1" applyAlignment="1">
      <alignment horizontal="left" vertical="center"/>
    </xf>
    <xf numFmtId="167" fontId="11" fillId="4" borderId="0" xfId="2" applyNumberFormat="1" applyFont="1" applyFill="1" applyBorder="1" applyAlignment="1">
      <alignment vertical="center"/>
    </xf>
    <xf numFmtId="167" fontId="11" fillId="4" borderId="0" xfId="2" applyNumberFormat="1" applyFont="1" applyFill="1" applyBorder="1" applyAlignment="1">
      <alignment horizontal="right" vertical="top"/>
    </xf>
    <xf numFmtId="167" fontId="11" fillId="4" borderId="0" xfId="2" applyNumberFormat="1" applyFont="1" applyFill="1" applyBorder="1" applyAlignment="1">
      <alignment horizontal="left" vertical="top"/>
    </xf>
    <xf numFmtId="3" fontId="8" fillId="4" borderId="0" xfId="1" applyNumberFormat="1" applyFont="1" applyFill="1" applyAlignment="1">
      <alignment horizontal="right" vertical="top"/>
    </xf>
    <xf numFmtId="0" fontId="19" fillId="0" borderId="0" xfId="1" applyFont="1" applyAlignment="1">
      <alignment vertical="center"/>
    </xf>
    <xf numFmtId="164" fontId="8" fillId="0" borderId="1" xfId="2" applyFont="1" applyFill="1" applyBorder="1" applyAlignment="1" applyProtection="1">
      <alignment vertical="top"/>
      <protection locked="0"/>
    </xf>
    <xf numFmtId="167" fontId="11" fillId="4" borderId="1" xfId="2" applyNumberFormat="1" applyFont="1" applyFill="1" applyBorder="1" applyAlignment="1" applyProtection="1">
      <alignment vertical="top"/>
      <protection locked="0"/>
    </xf>
    <xf numFmtId="0" fontId="11" fillId="4" borderId="0" xfId="1" applyFont="1" applyFill="1" applyAlignment="1" applyProtection="1">
      <alignment horizontal="left" vertical="top"/>
      <protection locked="0"/>
    </xf>
    <xf numFmtId="167" fontId="11" fillId="4" borderId="0" xfId="2" applyNumberFormat="1" applyFont="1" applyFill="1" applyBorder="1" applyAlignment="1" applyProtection="1">
      <alignment horizontal="center" vertical="top"/>
      <protection locked="0"/>
    </xf>
    <xf numFmtId="0" fontId="16" fillId="7" borderId="0" xfId="4" applyFill="1"/>
    <xf numFmtId="0" fontId="2" fillId="3" borderId="0" xfId="1" applyFill="1"/>
    <xf numFmtId="0" fontId="2" fillId="3" borderId="0" xfId="3" applyFill="1"/>
    <xf numFmtId="0" fontId="0" fillId="3" borderId="0" xfId="2" applyNumberFormat="1" applyFont="1" applyFill="1"/>
    <xf numFmtId="0" fontId="0" fillId="3" borderId="0" xfId="2" applyNumberFormat="1" applyFont="1" applyFill="1" applyAlignment="1"/>
    <xf numFmtId="0" fontId="2" fillId="3" borderId="0" xfId="1" applyFill="1" applyAlignment="1">
      <alignment horizontal="center" vertical="center" wrapText="1"/>
    </xf>
    <xf numFmtId="0" fontId="0" fillId="3" borderId="0" xfId="2" applyNumberFormat="1" applyFont="1" applyFill="1" applyAlignment="1">
      <alignment horizontal="center" vertical="center" wrapText="1"/>
    </xf>
    <xf numFmtId="0" fontId="8" fillId="3" borderId="0" xfId="1" applyFont="1" applyFill="1"/>
    <xf numFmtId="0" fontId="8" fillId="3" borderId="0" xfId="2" applyNumberFormat="1" applyFont="1" applyFill="1"/>
    <xf numFmtId="0" fontId="17" fillId="3" borderId="0" xfId="2" applyNumberFormat="1" applyFont="1" applyFill="1"/>
    <xf numFmtId="0" fontId="18" fillId="3" borderId="0" xfId="4" applyFont="1" applyFill="1"/>
    <xf numFmtId="0" fontId="16" fillId="3" borderId="0" xfId="2" applyNumberFormat="1" applyFont="1" applyFill="1"/>
    <xf numFmtId="0" fontId="16" fillId="3" borderId="0" xfId="2" applyNumberFormat="1" applyFont="1" applyFill="1" applyBorder="1"/>
    <xf numFmtId="0" fontId="0" fillId="3" borderId="0" xfId="2" applyNumberFormat="1" applyFont="1" applyFill="1" applyBorder="1"/>
    <xf numFmtId="0" fontId="19" fillId="3" borderId="0" xfId="1" applyFont="1" applyFill="1" applyAlignment="1">
      <alignment vertical="center"/>
    </xf>
    <xf numFmtId="0" fontId="13" fillId="8" borderId="0" xfId="1" applyFont="1" applyFill="1" applyAlignment="1">
      <alignment horizontal="right" vertical="top"/>
    </xf>
    <xf numFmtId="0" fontId="2" fillId="3" borderId="0" xfId="1" applyFill="1" applyAlignment="1">
      <alignment horizontal="right" vertical="top"/>
    </xf>
    <xf numFmtId="0" fontId="20" fillId="3" borderId="0" xfId="2" applyNumberFormat="1" applyFont="1" applyFill="1" applyBorder="1"/>
    <xf numFmtId="0" fontId="20" fillId="3" borderId="0" xfId="1" applyFont="1" applyFill="1"/>
    <xf numFmtId="0" fontId="3" fillId="2" borderId="1"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left" vertical="center"/>
      <protection locked="0"/>
    </xf>
    <xf numFmtId="0" fontId="8" fillId="4" borderId="0" xfId="1" applyFont="1" applyFill="1" applyAlignment="1">
      <alignment horizontal="left" vertical="top"/>
    </xf>
    <xf numFmtId="0" fontId="4" fillId="4" borderId="0" xfId="1" applyFont="1" applyFill="1" applyAlignment="1">
      <alignment horizontal="left" vertical="top"/>
    </xf>
    <xf numFmtId="0" fontId="9" fillId="2" borderId="6" xfId="1" applyFont="1" applyFill="1" applyBorder="1" applyAlignment="1" applyProtection="1">
      <alignment horizontal="center" vertical="center"/>
      <protection locked="0"/>
    </xf>
    <xf numFmtId="0" fontId="4" fillId="2" borderId="7" xfId="1" applyFont="1" applyFill="1" applyBorder="1" applyAlignment="1" applyProtection="1">
      <alignment horizontal="left" vertical="center"/>
      <protection locked="0"/>
    </xf>
    <xf numFmtId="0" fontId="4" fillId="2" borderId="8" xfId="1" applyFont="1" applyFill="1" applyBorder="1" applyAlignment="1" applyProtection="1">
      <alignment horizontal="left" vertical="center"/>
      <protection locked="0"/>
    </xf>
    <xf numFmtId="0" fontId="2" fillId="0" borderId="9" xfId="1" applyBorder="1"/>
    <xf numFmtId="0" fontId="9" fillId="2" borderId="1" xfId="1" applyFont="1" applyFill="1" applyBorder="1" applyAlignment="1">
      <alignment vertical="center"/>
    </xf>
    <xf numFmtId="0" fontId="10" fillId="2" borderId="1" xfId="1" applyFont="1" applyFill="1" applyBorder="1" applyAlignment="1">
      <alignment vertical="center"/>
    </xf>
    <xf numFmtId="0" fontId="11" fillId="0" borderId="10" xfId="3" applyFont="1" applyBorder="1" applyAlignment="1" applyProtection="1">
      <alignment horizontal="left" wrapText="1"/>
      <protection locked="0"/>
    </xf>
    <xf numFmtId="165" fontId="8" fillId="2" borderId="1" xfId="2" applyNumberFormat="1" applyFont="1" applyFill="1" applyBorder="1" applyAlignment="1">
      <alignment horizontal="right" vertical="center"/>
    </xf>
    <xf numFmtId="165" fontId="8" fillId="5" borderId="1" xfId="2" applyNumberFormat="1" applyFont="1" applyFill="1" applyBorder="1" applyAlignment="1">
      <alignment horizontal="right" vertical="center"/>
    </xf>
    <xf numFmtId="0" fontId="8" fillId="4" borderId="1" xfId="1" applyFont="1" applyFill="1" applyBorder="1" applyAlignment="1">
      <alignment horizontal="left" vertical="top"/>
    </xf>
    <xf numFmtId="0" fontId="4" fillId="4" borderId="1" xfId="1" applyFont="1" applyFill="1" applyBorder="1" applyAlignment="1">
      <alignment horizontal="left" vertical="top"/>
    </xf>
    <xf numFmtId="0" fontId="2" fillId="0" borderId="1" xfId="1" applyBorder="1" applyAlignment="1">
      <alignment vertical="top"/>
    </xf>
    <xf numFmtId="166" fontId="8" fillId="4" borderId="14" xfId="1" applyNumberFormat="1" applyFont="1" applyFill="1" applyBorder="1" applyAlignment="1" applyProtection="1">
      <alignment horizontal="left" vertical="top"/>
      <protection locked="0"/>
    </xf>
    <xf numFmtId="166" fontId="8" fillId="0" borderId="15" xfId="1" applyNumberFormat="1" applyFont="1" applyBorder="1" applyAlignment="1" applyProtection="1">
      <alignment vertical="top"/>
      <protection locked="0"/>
    </xf>
    <xf numFmtId="0" fontId="11" fillId="0" borderId="0" xfId="3" applyFont="1" applyAlignment="1" applyProtection="1">
      <alignment horizontal="left" wrapText="1"/>
      <protection locked="0"/>
    </xf>
    <xf numFmtId="0" fontId="8" fillId="4" borderId="0" xfId="3" applyFont="1" applyFill="1" applyAlignment="1" applyProtection="1">
      <alignment horizontal="left" vertical="top" wrapText="1"/>
      <protection locked="0"/>
    </xf>
    <xf numFmtId="0" fontId="8" fillId="2" borderId="1" xfId="1" applyFont="1" applyFill="1" applyBorder="1" applyAlignment="1">
      <alignment horizontal="left" vertical="top"/>
    </xf>
    <xf numFmtId="0" fontId="4" fillId="2" borderId="1" xfId="1" applyFont="1" applyFill="1" applyBorder="1" applyAlignment="1">
      <alignment horizontal="left" vertical="top"/>
    </xf>
    <xf numFmtId="0" fontId="2" fillId="5" borderId="1" xfId="1" applyFill="1" applyBorder="1" applyAlignment="1">
      <alignment vertical="top"/>
    </xf>
    <xf numFmtId="165" fontId="0" fillId="5" borderId="1" xfId="2" applyNumberFormat="1" applyFont="1" applyFill="1" applyBorder="1" applyAlignment="1">
      <alignment horizontal="right" vertical="center"/>
    </xf>
    <xf numFmtId="0" fontId="8" fillId="4" borderId="0" xfId="3" applyFont="1" applyFill="1" applyAlignment="1" applyProtection="1">
      <alignment vertical="top" wrapText="1"/>
      <protection locked="0"/>
    </xf>
    <xf numFmtId="0" fontId="4" fillId="4" borderId="0" xfId="3" applyFont="1" applyFill="1" applyAlignment="1" applyProtection="1">
      <alignment vertical="top"/>
      <protection locked="0"/>
    </xf>
    <xf numFmtId="0" fontId="4" fillId="4" borderId="0" xfId="3" applyFont="1" applyFill="1" applyAlignment="1" applyProtection="1">
      <alignment horizontal="left" vertical="top"/>
      <protection locked="0"/>
    </xf>
    <xf numFmtId="165" fontId="8" fillId="2" borderId="13" xfId="1" applyNumberFormat="1" applyFont="1" applyFill="1" applyBorder="1" applyAlignment="1">
      <alignment horizontal="right" vertical="center"/>
    </xf>
    <xf numFmtId="0" fontId="2" fillId="5" borderId="13" xfId="1" applyFill="1" applyBorder="1" applyAlignment="1">
      <alignment horizontal="right" vertical="center"/>
    </xf>
    <xf numFmtId="165" fontId="8" fillId="2" borderId="1" xfId="1" applyNumberFormat="1" applyFont="1" applyFill="1" applyBorder="1" applyAlignment="1">
      <alignment horizontal="right" vertical="center"/>
    </xf>
    <xf numFmtId="0" fontId="8" fillId="5" borderId="1" xfId="1" applyFont="1" applyFill="1" applyBorder="1" applyAlignment="1">
      <alignment horizontal="right" vertical="center"/>
    </xf>
    <xf numFmtId="0" fontId="8" fillId="4" borderId="17" xfId="1" applyFont="1" applyFill="1" applyBorder="1" applyAlignment="1" applyProtection="1">
      <alignment horizontal="left" vertical="center" wrapText="1"/>
      <protection locked="0"/>
    </xf>
    <xf numFmtId="166" fontId="8" fillId="4" borderId="1" xfId="1" applyNumberFormat="1" applyFont="1" applyFill="1" applyBorder="1" applyAlignment="1" applyProtection="1">
      <alignment horizontal="left" vertical="top"/>
      <protection locked="0"/>
    </xf>
    <xf numFmtId="166" fontId="8" fillId="0" borderId="1" xfId="1" applyNumberFormat="1" applyFont="1" applyBorder="1" applyAlignment="1" applyProtection="1">
      <alignment vertical="top"/>
      <protection locked="0"/>
    </xf>
    <xf numFmtId="0" fontId="13" fillId="4" borderId="1" xfId="1" applyFont="1" applyFill="1" applyBorder="1" applyAlignment="1">
      <alignment horizontal="left" vertical="center"/>
    </xf>
    <xf numFmtId="0" fontId="2" fillId="0" borderId="1" xfId="1" applyBorder="1"/>
    <xf numFmtId="166" fontId="11" fillId="4" borderId="1" xfId="1" applyNumberFormat="1" applyFont="1" applyFill="1" applyBorder="1" applyAlignment="1">
      <alignment horizontal="center" vertical="top"/>
    </xf>
    <xf numFmtId="166" fontId="11" fillId="0" borderId="1" xfId="1" applyNumberFormat="1" applyFont="1" applyBorder="1" applyAlignment="1">
      <alignment horizontal="center" vertical="top"/>
    </xf>
    <xf numFmtId="166" fontId="11" fillId="4" borderId="14" xfId="1" applyNumberFormat="1" applyFont="1" applyFill="1" applyBorder="1" applyAlignment="1">
      <alignment horizontal="center" vertical="top"/>
    </xf>
    <xf numFmtId="166" fontId="11" fillId="0" borderId="15" xfId="1" applyNumberFormat="1" applyFont="1" applyBorder="1" applyAlignment="1">
      <alignment horizontal="center" vertical="top"/>
    </xf>
    <xf numFmtId="0" fontId="15" fillId="4" borderId="0" xfId="1" applyFont="1" applyFill="1" applyAlignment="1">
      <alignment horizontal="left" vertical="center"/>
    </xf>
    <xf numFmtId="0" fontId="9" fillId="2" borderId="1" xfId="1" applyFont="1" applyFill="1" applyBorder="1" applyAlignment="1">
      <alignment horizontal="left" vertical="center"/>
    </xf>
    <xf numFmtId="0" fontId="8"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167" fontId="8" fillId="4" borderId="1" xfId="2" applyNumberFormat="1" applyFont="1" applyFill="1" applyBorder="1" applyAlignment="1">
      <alignment horizontal="right" vertical="top"/>
    </xf>
    <xf numFmtId="167" fontId="8" fillId="4" borderId="1" xfId="2" applyNumberFormat="1" applyFont="1" applyFill="1" applyBorder="1" applyAlignment="1">
      <alignment horizontal="left" vertical="top"/>
    </xf>
    <xf numFmtId="167" fontId="11" fillId="4" borderId="1" xfId="2" applyNumberFormat="1" applyFont="1" applyFill="1" applyBorder="1" applyAlignment="1">
      <alignment horizontal="right" vertical="top"/>
    </xf>
    <xf numFmtId="167" fontId="11" fillId="4" borderId="1" xfId="2" applyNumberFormat="1" applyFont="1" applyFill="1" applyBorder="1" applyAlignment="1">
      <alignment horizontal="left" vertical="top"/>
    </xf>
    <xf numFmtId="0" fontId="8" fillId="4" borderId="1" xfId="1" applyFont="1" applyFill="1" applyBorder="1" applyAlignment="1">
      <alignment horizontal="left" vertical="center"/>
    </xf>
    <xf numFmtId="0" fontId="15" fillId="2" borderId="16" xfId="1" applyFont="1" applyFill="1" applyBorder="1" applyAlignment="1">
      <alignment horizontal="center" vertical="top"/>
    </xf>
    <xf numFmtId="0" fontId="15" fillId="2" borderId="17" xfId="1" applyFont="1" applyFill="1" applyBorder="1" applyAlignment="1">
      <alignment horizontal="center" vertical="top"/>
    </xf>
    <xf numFmtId="0" fontId="15" fillId="2" borderId="18" xfId="1" applyFont="1" applyFill="1" applyBorder="1" applyAlignment="1">
      <alignment horizontal="center" vertical="top"/>
    </xf>
    <xf numFmtId="0" fontId="15" fillId="2" borderId="16" xfId="1" applyFont="1" applyFill="1" applyBorder="1" applyAlignment="1">
      <alignment horizontal="center" vertical="center" wrapText="1"/>
    </xf>
    <xf numFmtId="0" fontId="15" fillId="2" borderId="18" xfId="1" applyFont="1" applyFill="1" applyBorder="1" applyAlignment="1">
      <alignment horizontal="center" vertical="center" wrapText="1"/>
    </xf>
    <xf numFmtId="165" fontId="15" fillId="2" borderId="1"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18" xfId="1" applyNumberFormat="1" applyFont="1" applyFill="1" applyBorder="1" applyAlignment="1">
      <alignment horizontal="right" vertical="center" wrapText="1"/>
    </xf>
    <xf numFmtId="0" fontId="2" fillId="5" borderId="1" xfId="1" applyFill="1" applyBorder="1" applyAlignment="1">
      <alignment horizontal="right" vertical="center"/>
    </xf>
    <xf numFmtId="0" fontId="8" fillId="2" borderId="1" xfId="1" applyFont="1" applyFill="1" applyBorder="1" applyAlignment="1">
      <alignment horizontal="right" vertical="center"/>
    </xf>
    <xf numFmtId="0" fontId="15" fillId="4" borderId="16" xfId="1" applyFont="1" applyFill="1" applyBorder="1" applyAlignment="1">
      <alignment horizontal="left" vertical="top"/>
    </xf>
    <xf numFmtId="0" fontId="15" fillId="4" borderId="17" xfId="1" applyFont="1" applyFill="1" applyBorder="1" applyAlignment="1">
      <alignment horizontal="left" vertical="top"/>
    </xf>
    <xf numFmtId="0" fontId="15" fillId="4" borderId="18" xfId="1" applyFont="1" applyFill="1" applyBorder="1" applyAlignment="1">
      <alignment horizontal="left" vertical="top"/>
    </xf>
    <xf numFmtId="168" fontId="15" fillId="4" borderId="16" xfId="2" applyNumberFormat="1" applyFont="1" applyFill="1" applyBorder="1" applyAlignment="1">
      <alignment horizontal="right" vertical="top"/>
    </xf>
    <xf numFmtId="168" fontId="15" fillId="4" borderId="18" xfId="2" applyNumberFormat="1" applyFont="1" applyFill="1" applyBorder="1" applyAlignment="1">
      <alignment horizontal="right" vertical="top"/>
    </xf>
    <xf numFmtId="166" fontId="15" fillId="4" borderId="1" xfId="1" applyNumberFormat="1" applyFont="1" applyFill="1" applyBorder="1" applyAlignment="1" applyProtection="1">
      <alignment horizontal="center" vertical="top"/>
      <protection locked="0"/>
    </xf>
    <xf numFmtId="166" fontId="15" fillId="4" borderId="16" xfId="1" applyNumberFormat="1" applyFont="1" applyFill="1" applyBorder="1" applyAlignment="1" applyProtection="1">
      <alignment horizontal="right" vertical="top"/>
      <protection locked="0"/>
    </xf>
    <xf numFmtId="166" fontId="15" fillId="4" borderId="18" xfId="1" applyNumberFormat="1" applyFont="1" applyFill="1" applyBorder="1" applyAlignment="1" applyProtection="1">
      <alignment horizontal="right" vertical="top"/>
      <protection locked="0"/>
    </xf>
    <xf numFmtId="0" fontId="11" fillId="4" borderId="16" xfId="1" applyFont="1" applyFill="1" applyBorder="1" applyAlignment="1">
      <alignment horizontal="left" vertical="center"/>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xf>
    <xf numFmtId="168" fontId="15" fillId="4" borderId="16" xfId="1" applyNumberFormat="1" applyFont="1" applyFill="1" applyBorder="1" applyAlignment="1">
      <alignment horizontal="center" vertical="top"/>
    </xf>
    <xf numFmtId="0" fontId="15" fillId="4" borderId="18" xfId="1" applyFont="1" applyFill="1" applyBorder="1" applyAlignment="1">
      <alignment horizontal="center" vertical="top"/>
    </xf>
    <xf numFmtId="166" fontId="11" fillId="4" borderId="16" xfId="1" applyNumberFormat="1" applyFont="1" applyFill="1" applyBorder="1" applyAlignment="1">
      <alignment horizontal="right" vertical="top"/>
    </xf>
    <xf numFmtId="166" fontId="11" fillId="4" borderId="18" xfId="1" applyNumberFormat="1" applyFont="1" applyFill="1" applyBorder="1" applyAlignment="1">
      <alignment horizontal="right" vertical="top"/>
    </xf>
    <xf numFmtId="0" fontId="8" fillId="2" borderId="1" xfId="1" applyFont="1" applyFill="1" applyBorder="1" applyAlignment="1">
      <alignment horizontal="left" vertical="top" wrapText="1"/>
    </xf>
    <xf numFmtId="0" fontId="11" fillId="4" borderId="1" xfId="1" applyFont="1" applyFill="1" applyBorder="1" applyAlignment="1">
      <alignment horizontal="left" vertical="center"/>
    </xf>
    <xf numFmtId="0" fontId="16" fillId="0" borderId="0" xfId="4" applyAlignment="1">
      <alignment horizontal="left" vertical="top" wrapText="1"/>
    </xf>
    <xf numFmtId="167" fontId="8" fillId="0" borderId="1" xfId="2" applyNumberFormat="1" applyFont="1" applyFill="1" applyBorder="1" applyAlignment="1" applyProtection="1">
      <alignment horizontal="left" vertical="top"/>
      <protection locked="0"/>
    </xf>
    <xf numFmtId="167" fontId="8" fillId="0" borderId="1" xfId="2" applyNumberFormat="1" applyFont="1" applyFill="1" applyBorder="1" applyAlignment="1" applyProtection="1">
      <alignment vertical="top"/>
      <protection locked="0"/>
    </xf>
    <xf numFmtId="167" fontId="8" fillId="4" borderId="1" xfId="2" applyNumberFormat="1" applyFont="1" applyFill="1" applyBorder="1" applyAlignment="1" applyProtection="1">
      <alignment horizontal="right" vertical="top"/>
      <protection locked="0"/>
    </xf>
    <xf numFmtId="167" fontId="8" fillId="0" borderId="1" xfId="2" applyNumberFormat="1" applyFont="1" applyBorder="1" applyAlignment="1" applyProtection="1">
      <alignment horizontal="right" vertical="top"/>
      <protection locked="0"/>
    </xf>
    <xf numFmtId="167" fontId="8" fillId="4" borderId="1" xfId="2" applyNumberFormat="1" applyFont="1" applyFill="1" applyBorder="1" applyAlignment="1" applyProtection="1">
      <alignment horizontal="left" vertical="top"/>
      <protection locked="0"/>
    </xf>
    <xf numFmtId="167" fontId="8" fillId="0" borderId="1" xfId="2" applyNumberFormat="1" applyFont="1" applyBorder="1" applyAlignment="1" applyProtection="1">
      <alignment vertical="top"/>
      <protection locked="0"/>
    </xf>
    <xf numFmtId="0" fontId="8" fillId="0" borderId="1" xfId="1" applyFont="1" applyBorder="1" applyAlignment="1">
      <alignment horizontal="left" vertical="top"/>
    </xf>
    <xf numFmtId="167" fontId="11" fillId="0" borderId="1" xfId="2" applyNumberFormat="1" applyFont="1" applyBorder="1" applyAlignment="1">
      <alignment horizontal="right" vertical="top"/>
    </xf>
    <xf numFmtId="0" fontId="8" fillId="4" borderId="1" xfId="1" applyFont="1" applyFill="1" applyBorder="1" applyAlignment="1" applyProtection="1">
      <alignment horizontal="left" vertical="top"/>
      <protection locked="0"/>
    </xf>
    <xf numFmtId="0" fontId="8" fillId="2" borderId="1" xfId="1" applyFont="1" applyFill="1" applyBorder="1" applyAlignment="1">
      <alignment horizontal="left" vertical="center"/>
    </xf>
    <xf numFmtId="0" fontId="8" fillId="2" borderId="1" xfId="1" applyFont="1" applyFill="1" applyBorder="1" applyAlignment="1">
      <alignment horizontal="right" vertical="center" wrapText="1"/>
    </xf>
    <xf numFmtId="0" fontId="19" fillId="5" borderId="1" xfId="1" applyFont="1" applyFill="1" applyBorder="1" applyAlignment="1">
      <alignment horizontal="right" vertical="center" wrapText="1"/>
    </xf>
    <xf numFmtId="0" fontId="13" fillId="8" borderId="0" xfId="1" applyFont="1" applyFill="1" applyAlignment="1">
      <alignment horizontal="center" vertical="center" wrapText="1"/>
    </xf>
    <xf numFmtId="0" fontId="19" fillId="3" borderId="0" xfId="1" applyFont="1" applyFill="1" applyAlignment="1">
      <alignment horizontal="center" vertical="center" wrapText="1"/>
    </xf>
    <xf numFmtId="0" fontId="13" fillId="8" borderId="0" xfId="1" applyFont="1" applyFill="1" applyAlignment="1">
      <alignment horizontal="right" vertical="top"/>
    </xf>
    <xf numFmtId="0" fontId="2" fillId="3" borderId="0" xfId="1" applyFill="1" applyAlignment="1">
      <alignment horizontal="right" vertical="top"/>
    </xf>
    <xf numFmtId="167" fontId="8" fillId="4" borderId="1" xfId="2" applyNumberFormat="1" applyFont="1" applyFill="1" applyBorder="1" applyAlignment="1" applyProtection="1">
      <alignment horizontal="center" vertical="top"/>
      <protection locked="0"/>
    </xf>
    <xf numFmtId="167" fontId="8" fillId="0" borderId="1" xfId="2" applyNumberFormat="1" applyFont="1" applyBorder="1" applyAlignment="1" applyProtection="1">
      <alignment horizontal="left" vertical="top"/>
      <protection locked="0"/>
    </xf>
    <xf numFmtId="167" fontId="13" fillId="4" borderId="1" xfId="2" applyNumberFormat="1" applyFont="1" applyFill="1" applyBorder="1" applyAlignment="1">
      <alignment horizontal="right" vertical="top"/>
    </xf>
    <xf numFmtId="167" fontId="0" fillId="0" borderId="1" xfId="2" applyNumberFormat="1" applyFont="1" applyBorder="1" applyAlignment="1">
      <alignment horizontal="right" vertical="top"/>
    </xf>
    <xf numFmtId="0" fontId="15" fillId="2" borderId="1" xfId="1" applyFont="1" applyFill="1" applyBorder="1" applyAlignment="1">
      <alignment horizontal="left" vertical="center"/>
    </xf>
    <xf numFmtId="0" fontId="15" fillId="2" borderId="1" xfId="1" applyFont="1" applyFill="1" applyBorder="1" applyAlignment="1">
      <alignment horizontal="center" vertical="center"/>
    </xf>
    <xf numFmtId="165" fontId="15" fillId="2" borderId="1" xfId="2" applyNumberFormat="1" applyFont="1" applyFill="1" applyBorder="1" applyAlignment="1">
      <alignment horizontal="center" vertical="center"/>
    </xf>
    <xf numFmtId="165" fontId="21" fillId="5" borderId="1" xfId="2" applyNumberFormat="1" applyFont="1" applyFill="1" applyBorder="1" applyAlignment="1">
      <alignment horizontal="center" vertical="center"/>
    </xf>
    <xf numFmtId="165" fontId="15" fillId="2" borderId="1" xfId="2" applyNumberFormat="1" applyFont="1" applyFill="1" applyBorder="1" applyAlignment="1">
      <alignment horizontal="right" vertical="center"/>
    </xf>
    <xf numFmtId="165" fontId="15" fillId="5" borderId="1" xfId="2" applyNumberFormat="1" applyFont="1" applyFill="1" applyBorder="1" applyAlignment="1">
      <alignment horizontal="right" vertical="center"/>
    </xf>
    <xf numFmtId="0" fontId="11" fillId="4" borderId="1" xfId="1" applyFont="1" applyFill="1" applyBorder="1" applyAlignment="1" applyProtection="1">
      <alignment horizontal="left" vertical="top"/>
      <protection locked="0"/>
    </xf>
    <xf numFmtId="167" fontId="11" fillId="4" borderId="1" xfId="2" applyNumberFormat="1" applyFont="1" applyFill="1" applyBorder="1" applyAlignment="1" applyProtection="1">
      <alignment horizontal="center" vertical="top"/>
      <protection locked="0"/>
    </xf>
    <xf numFmtId="167" fontId="11" fillId="4" borderId="1" xfId="2" applyNumberFormat="1" applyFont="1" applyFill="1" applyBorder="1" applyAlignment="1" applyProtection="1">
      <alignment horizontal="left" vertical="top"/>
      <protection locked="0"/>
    </xf>
    <xf numFmtId="167" fontId="11" fillId="0" borderId="1" xfId="2" applyNumberFormat="1" applyFont="1" applyBorder="1" applyAlignment="1" applyProtection="1">
      <alignment horizontal="left" vertical="top"/>
      <protection locked="0"/>
    </xf>
    <xf numFmtId="0" fontId="8" fillId="4" borderId="0" xfId="1" applyFont="1" applyFill="1" applyAlignment="1" applyProtection="1">
      <alignment horizontal="center" vertical="top"/>
      <protection locked="0"/>
    </xf>
    <xf numFmtId="167" fontId="11" fillId="4" borderId="1" xfId="2" applyNumberFormat="1" applyFont="1" applyFill="1" applyBorder="1" applyAlignment="1">
      <alignment horizontal="center" vertical="top"/>
    </xf>
    <xf numFmtId="167" fontId="11" fillId="0" borderId="1" xfId="2" applyNumberFormat="1" applyFont="1" applyBorder="1" applyAlignment="1">
      <alignment horizontal="center" vertical="top"/>
    </xf>
    <xf numFmtId="0" fontId="15" fillId="4" borderId="0" xfId="1" applyFont="1" applyFill="1" applyAlignment="1">
      <alignment horizontal="left" vertical="top" wrapText="1"/>
    </xf>
    <xf numFmtId="0" fontId="15" fillId="0" borderId="10" xfId="4" applyFont="1" applyBorder="1" applyAlignment="1">
      <alignment horizontal="left" vertical="top" wrapText="1"/>
    </xf>
    <xf numFmtId="0" fontId="11" fillId="4" borderId="1" xfId="1" applyFont="1" applyFill="1" applyBorder="1" applyAlignment="1">
      <alignment horizontal="left" vertical="top"/>
    </xf>
    <xf numFmtId="0" fontId="14" fillId="4" borderId="1" xfId="1" applyFont="1" applyFill="1" applyBorder="1" applyAlignment="1">
      <alignment horizontal="left" vertical="top"/>
    </xf>
    <xf numFmtId="0" fontId="12" fillId="0" borderId="1" xfId="1" applyFont="1" applyBorder="1"/>
    <xf numFmtId="167" fontId="11" fillId="0" borderId="1" xfId="2" applyNumberFormat="1" applyFont="1" applyBorder="1" applyAlignment="1" applyProtection="1">
      <alignment vertical="top"/>
      <protection locked="0"/>
    </xf>
    <xf numFmtId="0" fontId="5" fillId="0" borderId="10" xfId="2" applyNumberFormat="1" applyFont="1" applyFill="1" applyBorder="1" applyAlignment="1">
      <alignment horizontal="left" vertical="top" wrapText="1"/>
    </xf>
    <xf numFmtId="0" fontId="5" fillId="0" borderId="0" xfId="2" applyNumberFormat="1" applyFont="1" applyFill="1" applyBorder="1" applyAlignment="1">
      <alignment horizontal="left" vertical="top" wrapText="1"/>
    </xf>
    <xf numFmtId="0" fontId="0" fillId="0" borderId="2" xfId="2" applyNumberFormat="1" applyFont="1" applyFill="1" applyBorder="1" applyAlignment="1">
      <alignment horizontal="left" wrapText="1"/>
    </xf>
    <xf numFmtId="0" fontId="0" fillId="0" borderId="3" xfId="2" applyNumberFormat="1" applyFont="1" applyFill="1" applyBorder="1" applyAlignment="1">
      <alignment horizontal="left" wrapText="1"/>
    </xf>
    <xf numFmtId="0" fontId="0" fillId="0" borderId="11" xfId="2" applyNumberFormat="1" applyFont="1" applyFill="1" applyBorder="1" applyAlignment="1">
      <alignment horizontal="left" wrapText="1"/>
    </xf>
    <xf numFmtId="0" fontId="0" fillId="0" borderId="12" xfId="2" applyNumberFormat="1" applyFont="1" applyFill="1" applyBorder="1" applyAlignment="1">
      <alignment horizontal="left" wrapText="1"/>
    </xf>
    <xf numFmtId="0" fontId="0" fillId="0" borderId="2" xfId="2" applyNumberFormat="1" applyFont="1" applyFill="1" applyBorder="1" applyAlignment="1">
      <alignment horizontal="left" vertical="top" wrapText="1"/>
    </xf>
    <xf numFmtId="0" fontId="0" fillId="0" borderId="3" xfId="2" applyNumberFormat="1" applyFont="1" applyFill="1" applyBorder="1" applyAlignment="1">
      <alignment horizontal="left" vertical="top" wrapText="1"/>
    </xf>
    <xf numFmtId="0" fontId="0" fillId="0" borderId="11" xfId="2" applyNumberFormat="1" applyFont="1" applyFill="1" applyBorder="1" applyAlignment="1">
      <alignment horizontal="left" vertical="top" wrapText="1"/>
    </xf>
    <xf numFmtId="0" fontId="0" fillId="0" borderId="12" xfId="2" applyNumberFormat="1" applyFont="1" applyFill="1" applyBorder="1" applyAlignment="1">
      <alignment horizontal="left" vertical="top" wrapText="1"/>
    </xf>
    <xf numFmtId="0" fontId="8" fillId="0" borderId="2" xfId="2" applyNumberFormat="1" applyFont="1" applyFill="1" applyBorder="1" applyAlignment="1">
      <alignment horizontal="left" vertical="top" wrapText="1"/>
    </xf>
    <xf numFmtId="0" fontId="8" fillId="0" borderId="3" xfId="2" applyNumberFormat="1" applyFont="1" applyFill="1" applyBorder="1" applyAlignment="1">
      <alignment horizontal="left" vertical="top" wrapText="1"/>
    </xf>
    <xf numFmtId="0" fontId="8" fillId="0" borderId="4" xfId="2" applyNumberFormat="1" applyFont="1" applyFill="1" applyBorder="1" applyAlignment="1">
      <alignment horizontal="left" vertical="top" wrapText="1"/>
    </xf>
    <xf numFmtId="0" fontId="8" fillId="0" borderId="5" xfId="2" applyNumberFormat="1" applyFont="1" applyFill="1" applyBorder="1" applyAlignment="1">
      <alignment horizontal="left" vertical="top" wrapText="1"/>
    </xf>
    <xf numFmtId="0" fontId="8" fillId="0" borderId="11" xfId="2" applyNumberFormat="1" applyFont="1" applyFill="1" applyBorder="1" applyAlignment="1">
      <alignment horizontal="left" vertical="top" wrapText="1"/>
    </xf>
    <xf numFmtId="0" fontId="8" fillId="0" borderId="12" xfId="2" applyNumberFormat="1" applyFont="1" applyFill="1" applyBorder="1" applyAlignment="1">
      <alignment horizontal="left" vertical="top" wrapText="1"/>
    </xf>
    <xf numFmtId="167" fontId="11" fillId="4" borderId="1" xfId="2" applyNumberFormat="1" applyFont="1" applyFill="1" applyBorder="1" applyAlignment="1" applyProtection="1">
      <alignment horizontal="right" vertical="top"/>
      <protection locked="0"/>
    </xf>
    <xf numFmtId="167" fontId="11" fillId="0" borderId="1" xfId="2" applyNumberFormat="1" applyFont="1" applyBorder="1" applyAlignment="1" applyProtection="1">
      <alignment horizontal="right" vertical="top"/>
      <protection locked="0"/>
    </xf>
  </cellXfs>
  <cellStyles count="5">
    <cellStyle name="Komma 2" xfId="2" xr:uid="{85A522FA-F56F-44AE-8250-DDA42BC19A3E}"/>
    <cellStyle name="Normal" xfId="0" builtinId="0"/>
    <cellStyle name="Normal 2" xfId="1" xr:uid="{89F7BB33-4E82-48B4-85C1-8042152C9AB4}"/>
    <cellStyle name="Normal 2 2" xfId="4" xr:uid="{704FFB0F-088B-4A95-9EF4-059DBCD0A8F9}"/>
    <cellStyle name="Normal 3" xfId="3" xr:uid="{24C9D42E-1E4E-45FF-957B-E70CFCDAA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68</xdr:row>
          <xdr:rowOff>0</xdr:rowOff>
        </xdr:from>
        <xdr:to>
          <xdr:col>9</xdr:col>
          <xdr:colOff>0</xdr:colOff>
          <xdr:row>68</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98</xdr:row>
          <xdr:rowOff>0</xdr:rowOff>
        </xdr:from>
        <xdr:to>
          <xdr:col>9</xdr:col>
          <xdr:colOff>0</xdr:colOff>
          <xdr:row>98</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1.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7F3D-0E4E-43D5-B3DA-E56ADF4B2028}">
  <sheetPr>
    <tabColor theme="3"/>
  </sheetPr>
  <dimension ref="A1:XFC277"/>
  <sheetViews>
    <sheetView tabSelected="1" zoomScaleNormal="100" workbookViewId="0">
      <selection activeCell="A8" sqref="A8:I8"/>
    </sheetView>
  </sheetViews>
  <sheetFormatPr baseColWidth="10" defaultColWidth="0" defaultRowHeight="12.75" customHeight="1" zeroHeight="1" x14ac:dyDescent="0.25"/>
  <cols>
    <col min="1" max="1" width="13" style="35" customWidth="1"/>
    <col min="2" max="2" width="12.1796875" style="35" customWidth="1"/>
    <col min="3" max="3" width="14.453125" style="35" customWidth="1"/>
    <col min="4" max="5" width="12.26953125" style="35" customWidth="1"/>
    <col min="6" max="6" width="13.1796875" style="35" customWidth="1"/>
    <col min="7" max="7" width="12.26953125" style="35" customWidth="1"/>
    <col min="8" max="8" width="13" style="35" customWidth="1"/>
    <col min="9" max="9" width="15.26953125" style="35" customWidth="1"/>
    <col min="10" max="10" width="12.54296875" style="35" customWidth="1"/>
    <col min="11" max="11" width="15.1796875" style="64" customWidth="1"/>
    <col min="12" max="12" width="59.26953125" style="35" customWidth="1"/>
    <col min="13" max="255" width="9.1796875" style="35" hidden="1"/>
    <col min="256" max="256" width="51.7265625" style="35" hidden="1"/>
    <col min="257" max="257" width="13" style="35" hidden="1"/>
    <col min="258" max="258" width="12.1796875" style="35" hidden="1"/>
    <col min="259" max="259" width="11.7265625" style="35" hidden="1"/>
    <col min="260" max="260" width="10.54296875" style="35" hidden="1"/>
    <col min="261" max="261" width="12.1796875" style="35" hidden="1"/>
    <col min="262" max="262" width="12" style="35" hidden="1"/>
    <col min="263" max="263" width="11.26953125" style="35" hidden="1"/>
    <col min="264" max="264" width="11.7265625" style="35" hidden="1"/>
    <col min="265" max="265" width="12.26953125" style="35" hidden="1"/>
    <col min="266" max="266" width="0.1796875" style="35" hidden="1"/>
    <col min="267" max="512" width="51.7265625" style="35" hidden="1"/>
    <col min="513" max="513" width="42.54296875" style="35" hidden="1"/>
    <col min="514" max="514" width="12.1796875" style="35" hidden="1"/>
    <col min="515" max="515" width="11.7265625" style="35" hidden="1"/>
    <col min="516" max="516" width="10.54296875" style="35" hidden="1"/>
    <col min="517" max="517" width="12.1796875" style="35" hidden="1"/>
    <col min="518" max="518" width="12" style="35" hidden="1"/>
    <col min="519" max="519" width="11.26953125" style="35" hidden="1"/>
    <col min="520" max="520" width="11.7265625" style="35" hidden="1"/>
    <col min="521" max="521" width="12.26953125" style="35" hidden="1"/>
    <col min="522" max="522" width="0.1796875" style="35" hidden="1"/>
    <col min="523" max="768" width="51.7265625" style="35" hidden="1"/>
    <col min="769" max="769" width="13" style="35" hidden="1"/>
    <col min="770" max="770" width="12.1796875" style="35" hidden="1"/>
    <col min="771" max="771" width="11.7265625" style="35" hidden="1"/>
    <col min="772" max="772" width="10.54296875" style="35" hidden="1"/>
    <col min="773" max="773" width="12.1796875" style="35" hidden="1"/>
    <col min="774" max="774" width="12" style="35" hidden="1"/>
    <col min="775" max="775" width="11.26953125" style="35" hidden="1"/>
    <col min="776" max="776" width="11.7265625" style="35" hidden="1"/>
    <col min="777" max="777" width="12.26953125" style="35" hidden="1"/>
    <col min="778" max="778" width="0.1796875" style="35" hidden="1"/>
    <col min="779" max="1024" width="51.7265625" style="35" hidden="1"/>
    <col min="1025" max="1025" width="13" style="35" hidden="1"/>
    <col min="1026" max="1026" width="12.1796875" style="35" hidden="1"/>
    <col min="1027" max="1027" width="11.7265625" style="35" hidden="1"/>
    <col min="1028" max="1028" width="10.54296875" style="35" hidden="1"/>
    <col min="1029" max="1029" width="12.1796875" style="35" hidden="1"/>
    <col min="1030" max="1030" width="12" style="35" hidden="1"/>
    <col min="1031" max="1031" width="11.26953125" style="35" hidden="1"/>
    <col min="1032" max="1032" width="11.7265625" style="35" hidden="1"/>
    <col min="1033" max="1033" width="12.26953125" style="35" hidden="1"/>
    <col min="1034" max="1034" width="0.1796875" style="35" hidden="1"/>
    <col min="1035" max="1280" width="51.7265625" style="35" hidden="1"/>
    <col min="1281" max="1281" width="13" style="35" hidden="1"/>
    <col min="1282" max="1282" width="12.1796875" style="35" hidden="1"/>
    <col min="1283" max="1283" width="11.7265625" style="35" hidden="1"/>
    <col min="1284" max="1284" width="10.54296875" style="35" hidden="1"/>
    <col min="1285" max="1285" width="12.1796875" style="35" hidden="1"/>
    <col min="1286" max="1286" width="12" style="35" hidden="1"/>
    <col min="1287" max="1287" width="11.26953125" style="35" hidden="1"/>
    <col min="1288" max="1288" width="11.7265625" style="35" hidden="1"/>
    <col min="1289" max="1289" width="12.26953125" style="35" hidden="1"/>
    <col min="1290" max="1290" width="0.1796875" style="35" hidden="1"/>
    <col min="1291" max="1536" width="51.7265625" style="35" hidden="1"/>
    <col min="1537" max="1537" width="13" style="35" hidden="1"/>
    <col min="1538" max="1538" width="12.1796875" style="35" hidden="1"/>
    <col min="1539" max="1539" width="11.7265625" style="35" hidden="1"/>
    <col min="1540" max="1540" width="10.54296875" style="35" hidden="1"/>
    <col min="1541" max="1541" width="12.1796875" style="35" hidden="1"/>
    <col min="1542" max="1542" width="12" style="35" hidden="1"/>
    <col min="1543" max="1543" width="11.26953125" style="35" hidden="1"/>
    <col min="1544" max="1544" width="11.7265625" style="35" hidden="1"/>
    <col min="1545" max="1545" width="12.26953125" style="35" hidden="1"/>
    <col min="1546" max="1546" width="0.1796875" style="35" hidden="1"/>
    <col min="1547" max="1792" width="51.7265625" style="35" hidden="1"/>
    <col min="1793" max="1793" width="13" style="35" hidden="1"/>
    <col min="1794" max="1794" width="12.1796875" style="35" hidden="1"/>
    <col min="1795" max="1795" width="11.7265625" style="35" hidden="1"/>
    <col min="1796" max="1796" width="10.54296875" style="35" hidden="1"/>
    <col min="1797" max="1797" width="12.1796875" style="35" hidden="1"/>
    <col min="1798" max="1798" width="12" style="35" hidden="1"/>
    <col min="1799" max="1799" width="11.26953125" style="35" hidden="1"/>
    <col min="1800" max="1800" width="11.7265625" style="35" hidden="1"/>
    <col min="1801" max="1801" width="12.26953125" style="35" hidden="1"/>
    <col min="1802" max="1802" width="0.1796875" style="35" hidden="1"/>
    <col min="1803" max="2048" width="51.7265625" style="35" hidden="1"/>
    <col min="2049" max="2049" width="13" style="35" hidden="1"/>
    <col min="2050" max="2050" width="12.1796875" style="35" hidden="1"/>
    <col min="2051" max="2051" width="11.7265625" style="35" hidden="1"/>
    <col min="2052" max="2052" width="10.54296875" style="35" hidden="1"/>
    <col min="2053" max="2053" width="12.1796875" style="35" hidden="1"/>
    <col min="2054" max="2054" width="12" style="35" hidden="1"/>
    <col min="2055" max="2055" width="11.26953125" style="35" hidden="1"/>
    <col min="2056" max="2056" width="11.7265625" style="35" hidden="1"/>
    <col min="2057" max="2057" width="12.26953125" style="35" hidden="1"/>
    <col min="2058" max="2058" width="0.1796875" style="35" hidden="1"/>
    <col min="2059" max="2304" width="51.7265625" style="35" hidden="1"/>
    <col min="2305" max="2305" width="13" style="35" hidden="1"/>
    <col min="2306" max="2306" width="12.1796875" style="35" hidden="1"/>
    <col min="2307" max="2307" width="11.7265625" style="35" hidden="1"/>
    <col min="2308" max="2308" width="10.54296875" style="35" hidden="1"/>
    <col min="2309" max="2309" width="12.1796875" style="35" hidden="1"/>
    <col min="2310" max="2310" width="12" style="35" hidden="1"/>
    <col min="2311" max="2311" width="11.26953125" style="35" hidden="1"/>
    <col min="2312" max="2312" width="11.7265625" style="35" hidden="1"/>
    <col min="2313" max="2313" width="12.26953125" style="35" hidden="1"/>
    <col min="2314" max="2314" width="0.1796875" style="35" hidden="1"/>
    <col min="2315" max="2560" width="51.7265625" style="35" hidden="1"/>
    <col min="2561" max="2561" width="13" style="35" hidden="1"/>
    <col min="2562" max="2562" width="12.1796875" style="35" hidden="1"/>
    <col min="2563" max="2563" width="11.7265625" style="35" hidden="1"/>
    <col min="2564" max="2564" width="10.54296875" style="35" hidden="1"/>
    <col min="2565" max="2565" width="12.1796875" style="35" hidden="1"/>
    <col min="2566" max="2566" width="12" style="35" hidden="1"/>
    <col min="2567" max="2567" width="11.26953125" style="35" hidden="1"/>
    <col min="2568" max="2568" width="11.7265625" style="35" hidden="1"/>
    <col min="2569" max="2569" width="12.26953125" style="35" hidden="1"/>
    <col min="2570" max="2570" width="0.1796875" style="35" hidden="1"/>
    <col min="2571" max="2816" width="51.7265625" style="35" hidden="1"/>
    <col min="2817" max="2817" width="13" style="35" hidden="1"/>
    <col min="2818" max="2818" width="12.1796875" style="35" hidden="1"/>
    <col min="2819" max="2819" width="11.7265625" style="35" hidden="1"/>
    <col min="2820" max="2820" width="10.54296875" style="35" hidden="1"/>
    <col min="2821" max="2821" width="12.1796875" style="35" hidden="1"/>
    <col min="2822" max="2822" width="12" style="35" hidden="1"/>
    <col min="2823" max="2823" width="11.26953125" style="35" hidden="1"/>
    <col min="2824" max="2824" width="11.7265625" style="35" hidden="1"/>
    <col min="2825" max="2825" width="12.26953125" style="35" hidden="1"/>
    <col min="2826" max="2826" width="0.1796875" style="35" hidden="1"/>
    <col min="2827" max="3072" width="51.7265625" style="35" hidden="1"/>
    <col min="3073" max="3073" width="13" style="35" hidden="1"/>
    <col min="3074" max="3074" width="12.1796875" style="35" hidden="1"/>
    <col min="3075" max="3075" width="11.7265625" style="35" hidden="1"/>
    <col min="3076" max="3076" width="10.54296875" style="35" hidden="1"/>
    <col min="3077" max="3077" width="12.1796875" style="35" hidden="1"/>
    <col min="3078" max="3078" width="12" style="35" hidden="1"/>
    <col min="3079" max="3079" width="11.26953125" style="35" hidden="1"/>
    <col min="3080" max="3080" width="11.7265625" style="35" hidden="1"/>
    <col min="3081" max="3081" width="12.26953125" style="35" hidden="1"/>
    <col min="3082" max="3082" width="0.1796875" style="35" hidden="1"/>
    <col min="3083" max="3328" width="51.7265625" style="35" hidden="1"/>
    <col min="3329" max="3329" width="13" style="35" hidden="1"/>
    <col min="3330" max="3330" width="12.1796875" style="35" hidden="1"/>
    <col min="3331" max="3331" width="11.7265625" style="35" hidden="1"/>
    <col min="3332" max="3332" width="10.54296875" style="35" hidden="1"/>
    <col min="3333" max="3333" width="12.1796875" style="35" hidden="1"/>
    <col min="3334" max="3334" width="12" style="35" hidden="1"/>
    <col min="3335" max="3335" width="11.26953125" style="35" hidden="1"/>
    <col min="3336" max="3336" width="11.7265625" style="35" hidden="1"/>
    <col min="3337" max="3337" width="12.26953125" style="35" hidden="1"/>
    <col min="3338" max="3338" width="0.1796875" style="35" hidden="1"/>
    <col min="3339" max="3584" width="51.7265625" style="35" hidden="1"/>
    <col min="3585" max="3585" width="13" style="35" hidden="1"/>
    <col min="3586" max="3586" width="12.1796875" style="35" hidden="1"/>
    <col min="3587" max="3587" width="11.7265625" style="35" hidden="1"/>
    <col min="3588" max="3588" width="10.54296875" style="35" hidden="1"/>
    <col min="3589" max="3589" width="12.1796875" style="35" hidden="1"/>
    <col min="3590" max="3590" width="12" style="35" hidden="1"/>
    <col min="3591" max="3591" width="11.26953125" style="35" hidden="1"/>
    <col min="3592" max="3592" width="11.7265625" style="35" hidden="1"/>
    <col min="3593" max="3593" width="12.26953125" style="35" hidden="1"/>
    <col min="3594" max="3594" width="0.1796875" style="35" hidden="1"/>
    <col min="3595" max="3840" width="51.7265625" style="35" hidden="1"/>
    <col min="3841" max="3841" width="13" style="35" hidden="1"/>
    <col min="3842" max="3842" width="12.1796875" style="35" hidden="1"/>
    <col min="3843" max="3843" width="11.7265625" style="35" hidden="1"/>
    <col min="3844" max="3844" width="10.54296875" style="35" hidden="1"/>
    <col min="3845" max="3845" width="12.1796875" style="35" hidden="1"/>
    <col min="3846" max="3846" width="12" style="35" hidden="1"/>
    <col min="3847" max="3847" width="11.26953125" style="35" hidden="1"/>
    <col min="3848" max="3848" width="11.7265625" style="35" hidden="1"/>
    <col min="3849" max="3849" width="12.26953125" style="35" hidden="1"/>
    <col min="3850" max="3850" width="0.1796875" style="35" hidden="1"/>
    <col min="3851" max="4096" width="51.7265625" style="35" hidden="1"/>
    <col min="4097" max="4097" width="13" style="35" hidden="1"/>
    <col min="4098" max="4098" width="12.1796875" style="35" hidden="1"/>
    <col min="4099" max="4099" width="11.7265625" style="35" hidden="1"/>
    <col min="4100" max="4100" width="10.54296875" style="35" hidden="1"/>
    <col min="4101" max="4101" width="12.1796875" style="35" hidden="1"/>
    <col min="4102" max="4102" width="12" style="35" hidden="1"/>
    <col min="4103" max="4103" width="11.26953125" style="35" hidden="1"/>
    <col min="4104" max="4104" width="11.7265625" style="35" hidden="1"/>
    <col min="4105" max="4105" width="12.26953125" style="35" hidden="1"/>
    <col min="4106" max="4106" width="0.1796875" style="35" hidden="1"/>
    <col min="4107" max="4352" width="51.7265625" style="35" hidden="1"/>
    <col min="4353" max="4353" width="13" style="35" hidden="1"/>
    <col min="4354" max="4354" width="12.1796875" style="35" hidden="1"/>
    <col min="4355" max="4355" width="11.7265625" style="35" hidden="1"/>
    <col min="4356" max="4356" width="10.54296875" style="35" hidden="1"/>
    <col min="4357" max="4357" width="12.1796875" style="35" hidden="1"/>
    <col min="4358" max="4358" width="12" style="35" hidden="1"/>
    <col min="4359" max="4359" width="11.26953125" style="35" hidden="1"/>
    <col min="4360" max="4360" width="11.7265625" style="35" hidden="1"/>
    <col min="4361" max="4361" width="12.26953125" style="35" hidden="1"/>
    <col min="4362" max="4362" width="0.1796875" style="35" hidden="1"/>
    <col min="4363" max="4608" width="51.7265625" style="35" hidden="1"/>
    <col min="4609" max="4609" width="13" style="35" hidden="1"/>
    <col min="4610" max="4610" width="12.1796875" style="35" hidden="1"/>
    <col min="4611" max="4611" width="11.7265625" style="35" hidden="1"/>
    <col min="4612" max="4612" width="10.54296875" style="35" hidden="1"/>
    <col min="4613" max="4613" width="12.1796875" style="35" hidden="1"/>
    <col min="4614" max="4614" width="12" style="35" hidden="1"/>
    <col min="4615" max="4615" width="11.26953125" style="35" hidden="1"/>
    <col min="4616" max="4616" width="11.7265625" style="35" hidden="1"/>
    <col min="4617" max="4617" width="12.26953125" style="35" hidden="1"/>
    <col min="4618" max="4618" width="0.1796875" style="35" hidden="1"/>
    <col min="4619" max="4864" width="51.7265625" style="35" hidden="1"/>
    <col min="4865" max="4865" width="13" style="35" hidden="1"/>
    <col min="4866" max="4866" width="12.1796875" style="35" hidden="1"/>
    <col min="4867" max="4867" width="11.7265625" style="35" hidden="1"/>
    <col min="4868" max="4868" width="10.54296875" style="35" hidden="1"/>
    <col min="4869" max="4869" width="12.1796875" style="35" hidden="1"/>
    <col min="4870" max="4870" width="12" style="35" hidden="1"/>
    <col min="4871" max="4871" width="11.26953125" style="35" hidden="1"/>
    <col min="4872" max="4872" width="11.7265625" style="35" hidden="1"/>
    <col min="4873" max="4873" width="12.26953125" style="35" hidden="1"/>
    <col min="4874" max="4874" width="0.1796875" style="35" hidden="1"/>
    <col min="4875" max="5120" width="51.7265625" style="35" hidden="1"/>
    <col min="5121" max="5121" width="13" style="35" hidden="1"/>
    <col min="5122" max="5122" width="12.1796875" style="35" hidden="1"/>
    <col min="5123" max="5123" width="11.7265625" style="35" hidden="1"/>
    <col min="5124" max="5124" width="10.54296875" style="35" hidden="1"/>
    <col min="5125" max="5125" width="12.1796875" style="35" hidden="1"/>
    <col min="5126" max="5126" width="12" style="35" hidden="1"/>
    <col min="5127" max="5127" width="11.26953125" style="35" hidden="1"/>
    <col min="5128" max="5128" width="11.7265625" style="35" hidden="1"/>
    <col min="5129" max="5129" width="12.26953125" style="35" hidden="1"/>
    <col min="5130" max="5130" width="0.1796875" style="35" hidden="1"/>
    <col min="5131" max="5376" width="51.7265625" style="35" hidden="1"/>
    <col min="5377" max="5377" width="13" style="35" hidden="1"/>
    <col min="5378" max="5378" width="12.1796875" style="35" hidden="1"/>
    <col min="5379" max="5379" width="11.7265625" style="35" hidden="1"/>
    <col min="5380" max="5380" width="10.54296875" style="35" hidden="1"/>
    <col min="5381" max="5381" width="12.1796875" style="35" hidden="1"/>
    <col min="5382" max="5382" width="12" style="35" hidden="1"/>
    <col min="5383" max="5383" width="11.26953125" style="35" hidden="1"/>
    <col min="5384" max="5384" width="11.7265625" style="35" hidden="1"/>
    <col min="5385" max="5385" width="12.26953125" style="35" hidden="1"/>
    <col min="5386" max="5386" width="0.1796875" style="35" hidden="1"/>
    <col min="5387" max="5632" width="51.7265625" style="35" hidden="1"/>
    <col min="5633" max="5633" width="13" style="35" hidden="1"/>
    <col min="5634" max="5634" width="12.1796875" style="35" hidden="1"/>
    <col min="5635" max="5635" width="11.7265625" style="35" hidden="1"/>
    <col min="5636" max="5636" width="10.54296875" style="35" hidden="1"/>
    <col min="5637" max="5637" width="12.1796875" style="35" hidden="1"/>
    <col min="5638" max="5638" width="12" style="35" hidden="1"/>
    <col min="5639" max="5639" width="11.26953125" style="35" hidden="1"/>
    <col min="5640" max="5640" width="11.7265625" style="35" hidden="1"/>
    <col min="5641" max="5641" width="12.26953125" style="35" hidden="1"/>
    <col min="5642" max="5642" width="0.1796875" style="35" hidden="1"/>
    <col min="5643" max="5888" width="51.7265625" style="35" hidden="1"/>
    <col min="5889" max="5889" width="13" style="35" hidden="1"/>
    <col min="5890" max="5890" width="12.1796875" style="35" hidden="1"/>
    <col min="5891" max="5891" width="11.7265625" style="35" hidden="1"/>
    <col min="5892" max="5892" width="10.54296875" style="35" hidden="1"/>
    <col min="5893" max="5893" width="12.1796875" style="35" hidden="1"/>
    <col min="5894" max="5894" width="12" style="35" hidden="1"/>
    <col min="5895" max="5895" width="11.26953125" style="35" hidden="1"/>
    <col min="5896" max="5896" width="11.7265625" style="35" hidden="1"/>
    <col min="5897" max="5897" width="12.26953125" style="35" hidden="1"/>
    <col min="5898" max="5898" width="0.1796875" style="35" hidden="1"/>
    <col min="5899" max="6144" width="51.7265625" style="35" hidden="1"/>
    <col min="6145" max="6145" width="13" style="35" hidden="1"/>
    <col min="6146" max="6146" width="12.1796875" style="35" hidden="1"/>
    <col min="6147" max="6147" width="11.7265625" style="35" hidden="1"/>
    <col min="6148" max="6148" width="10.54296875" style="35" hidden="1"/>
    <col min="6149" max="6149" width="12.1796875" style="35" hidden="1"/>
    <col min="6150" max="6150" width="12" style="35" hidden="1"/>
    <col min="6151" max="6151" width="11.26953125" style="35" hidden="1"/>
    <col min="6152" max="6152" width="11.7265625" style="35" hidden="1"/>
    <col min="6153" max="6153" width="12.26953125" style="35" hidden="1"/>
    <col min="6154" max="6154" width="0.1796875" style="35" hidden="1"/>
    <col min="6155" max="6400" width="51.7265625" style="35" hidden="1"/>
    <col min="6401" max="6401" width="13" style="35" hidden="1"/>
    <col min="6402" max="6402" width="12.1796875" style="35" hidden="1"/>
    <col min="6403" max="6403" width="11.7265625" style="35" hidden="1"/>
    <col min="6404" max="6404" width="10.54296875" style="35" hidden="1"/>
    <col min="6405" max="6405" width="12.1796875" style="35" hidden="1"/>
    <col min="6406" max="6406" width="12" style="35" hidden="1"/>
    <col min="6407" max="6407" width="11.26953125" style="35" hidden="1"/>
    <col min="6408" max="6408" width="11.7265625" style="35" hidden="1"/>
    <col min="6409" max="6409" width="12.26953125" style="35" hidden="1"/>
    <col min="6410" max="6410" width="0.1796875" style="35" hidden="1"/>
    <col min="6411" max="6656" width="51.7265625" style="35" hidden="1"/>
    <col min="6657" max="6657" width="13" style="35" hidden="1"/>
    <col min="6658" max="6658" width="12.1796875" style="35" hidden="1"/>
    <col min="6659" max="6659" width="11.7265625" style="35" hidden="1"/>
    <col min="6660" max="6660" width="10.54296875" style="35" hidden="1"/>
    <col min="6661" max="6661" width="12.1796875" style="35" hidden="1"/>
    <col min="6662" max="6662" width="12" style="35" hidden="1"/>
    <col min="6663" max="6663" width="11.26953125" style="35" hidden="1"/>
    <col min="6664" max="6664" width="11.7265625" style="35" hidden="1"/>
    <col min="6665" max="6665" width="12.26953125" style="35" hidden="1"/>
    <col min="6666" max="6666" width="0.1796875" style="35" hidden="1"/>
    <col min="6667" max="6912" width="51.7265625" style="35" hidden="1"/>
    <col min="6913" max="6913" width="13" style="35" hidden="1"/>
    <col min="6914" max="6914" width="12.1796875" style="35" hidden="1"/>
    <col min="6915" max="6915" width="11.7265625" style="35" hidden="1"/>
    <col min="6916" max="6916" width="10.54296875" style="35" hidden="1"/>
    <col min="6917" max="6917" width="12.1796875" style="35" hidden="1"/>
    <col min="6918" max="6918" width="12" style="35" hidden="1"/>
    <col min="6919" max="6919" width="11.26953125" style="35" hidden="1"/>
    <col min="6920" max="6920" width="11.7265625" style="35" hidden="1"/>
    <col min="6921" max="6921" width="12.26953125" style="35" hidden="1"/>
    <col min="6922" max="6922" width="0.1796875" style="35" hidden="1"/>
    <col min="6923" max="7168" width="51.7265625" style="35" hidden="1"/>
    <col min="7169" max="7169" width="13" style="35" hidden="1"/>
    <col min="7170" max="7170" width="12.1796875" style="35" hidden="1"/>
    <col min="7171" max="7171" width="11.7265625" style="35" hidden="1"/>
    <col min="7172" max="7172" width="10.54296875" style="35" hidden="1"/>
    <col min="7173" max="7173" width="12.1796875" style="35" hidden="1"/>
    <col min="7174" max="7174" width="12" style="35" hidden="1"/>
    <col min="7175" max="7175" width="11.26953125" style="35" hidden="1"/>
    <col min="7176" max="7176" width="11.7265625" style="35" hidden="1"/>
    <col min="7177" max="7177" width="12.26953125" style="35" hidden="1"/>
    <col min="7178" max="7178" width="0.1796875" style="35" hidden="1"/>
    <col min="7179" max="7424" width="51.7265625" style="35" hidden="1"/>
    <col min="7425" max="7425" width="13" style="35" hidden="1"/>
    <col min="7426" max="7426" width="12.1796875" style="35" hidden="1"/>
    <col min="7427" max="7427" width="11.7265625" style="35" hidden="1"/>
    <col min="7428" max="7428" width="10.54296875" style="35" hidden="1"/>
    <col min="7429" max="7429" width="12.1796875" style="35" hidden="1"/>
    <col min="7430" max="7430" width="12" style="35" hidden="1"/>
    <col min="7431" max="7431" width="11.26953125" style="35" hidden="1"/>
    <col min="7432" max="7432" width="11.7265625" style="35" hidden="1"/>
    <col min="7433" max="7433" width="12.26953125" style="35" hidden="1"/>
    <col min="7434" max="7434" width="0.1796875" style="35" hidden="1"/>
    <col min="7435" max="7680" width="51.7265625" style="35" hidden="1"/>
    <col min="7681" max="7681" width="13" style="35" hidden="1"/>
    <col min="7682" max="7682" width="12.1796875" style="35" hidden="1"/>
    <col min="7683" max="7683" width="11.7265625" style="35" hidden="1"/>
    <col min="7684" max="7684" width="10.54296875" style="35" hidden="1"/>
    <col min="7685" max="7685" width="12.1796875" style="35" hidden="1"/>
    <col min="7686" max="7686" width="12" style="35" hidden="1"/>
    <col min="7687" max="7687" width="11.26953125" style="35" hidden="1"/>
    <col min="7688" max="7688" width="11.7265625" style="35" hidden="1"/>
    <col min="7689" max="7689" width="12.26953125" style="35" hidden="1"/>
    <col min="7690" max="7690" width="0.1796875" style="35" hidden="1"/>
    <col min="7691" max="7936" width="51.7265625" style="35" hidden="1"/>
    <col min="7937" max="7937" width="13" style="35" hidden="1"/>
    <col min="7938" max="7938" width="12.1796875" style="35" hidden="1"/>
    <col min="7939" max="7939" width="11.7265625" style="35" hidden="1"/>
    <col min="7940" max="7940" width="10.54296875" style="35" hidden="1"/>
    <col min="7941" max="7941" width="12.1796875" style="35" hidden="1"/>
    <col min="7942" max="7942" width="12" style="35" hidden="1"/>
    <col min="7943" max="7943" width="11.26953125" style="35" hidden="1"/>
    <col min="7944" max="7944" width="11.7265625" style="35" hidden="1"/>
    <col min="7945" max="7945" width="12.26953125" style="35" hidden="1"/>
    <col min="7946" max="7946" width="0.1796875" style="35" hidden="1"/>
    <col min="7947" max="8192" width="51.7265625" style="35" hidden="1"/>
    <col min="8193" max="8193" width="13" style="35" hidden="1"/>
    <col min="8194" max="8194" width="12.1796875" style="35" hidden="1"/>
    <col min="8195" max="8195" width="11.7265625" style="35" hidden="1"/>
    <col min="8196" max="8196" width="10.54296875" style="35" hidden="1"/>
    <col min="8197" max="8197" width="12.1796875" style="35" hidden="1"/>
    <col min="8198" max="8198" width="12" style="35" hidden="1"/>
    <col min="8199" max="8199" width="11.26953125" style="35" hidden="1"/>
    <col min="8200" max="8200" width="11.7265625" style="35" hidden="1"/>
    <col min="8201" max="8201" width="12.26953125" style="35" hidden="1"/>
    <col min="8202" max="8202" width="0.1796875" style="35" hidden="1"/>
    <col min="8203" max="8448" width="51.7265625" style="35" hidden="1"/>
    <col min="8449" max="8449" width="13" style="35" hidden="1"/>
    <col min="8450" max="8450" width="12.1796875" style="35" hidden="1"/>
    <col min="8451" max="8451" width="11.7265625" style="35" hidden="1"/>
    <col min="8452" max="8452" width="10.54296875" style="35" hidden="1"/>
    <col min="8453" max="8453" width="12.1796875" style="35" hidden="1"/>
    <col min="8454" max="8454" width="12" style="35" hidden="1"/>
    <col min="8455" max="8455" width="11.26953125" style="35" hidden="1"/>
    <col min="8456" max="8456" width="11.7265625" style="35" hidden="1"/>
    <col min="8457" max="8457" width="12.26953125" style="35" hidden="1"/>
    <col min="8458" max="8458" width="0.1796875" style="35" hidden="1"/>
    <col min="8459" max="8704" width="51.7265625" style="35" hidden="1"/>
    <col min="8705" max="8705" width="13" style="35" hidden="1"/>
    <col min="8706" max="8706" width="12.1796875" style="35" hidden="1"/>
    <col min="8707" max="8707" width="11.7265625" style="35" hidden="1"/>
    <col min="8708" max="8708" width="10.54296875" style="35" hidden="1"/>
    <col min="8709" max="8709" width="12.1796875" style="35" hidden="1"/>
    <col min="8710" max="8710" width="12" style="35" hidden="1"/>
    <col min="8711" max="8711" width="11.26953125" style="35" hidden="1"/>
    <col min="8712" max="8712" width="11.7265625" style="35" hidden="1"/>
    <col min="8713" max="8713" width="12.26953125" style="35" hidden="1"/>
    <col min="8714" max="8714" width="0.1796875" style="35" hidden="1"/>
    <col min="8715" max="8960" width="51.7265625" style="35" hidden="1"/>
    <col min="8961" max="8961" width="13" style="35" hidden="1"/>
    <col min="8962" max="8962" width="12.1796875" style="35" hidden="1"/>
    <col min="8963" max="8963" width="11.7265625" style="35" hidden="1"/>
    <col min="8964" max="8964" width="10.54296875" style="35" hidden="1"/>
    <col min="8965" max="8965" width="12.1796875" style="35" hidden="1"/>
    <col min="8966" max="8966" width="12" style="35" hidden="1"/>
    <col min="8967" max="8967" width="11.26953125" style="35" hidden="1"/>
    <col min="8968" max="8968" width="11.7265625" style="35" hidden="1"/>
    <col min="8969" max="8969" width="12.26953125" style="35" hidden="1"/>
    <col min="8970" max="8970" width="0.1796875" style="35" hidden="1"/>
    <col min="8971" max="9216" width="51.7265625" style="35" hidden="1"/>
    <col min="9217" max="9217" width="13" style="35" hidden="1"/>
    <col min="9218" max="9218" width="12.1796875" style="35" hidden="1"/>
    <col min="9219" max="9219" width="11.7265625" style="35" hidden="1"/>
    <col min="9220" max="9220" width="10.54296875" style="35" hidden="1"/>
    <col min="9221" max="9221" width="12.1796875" style="35" hidden="1"/>
    <col min="9222" max="9222" width="12" style="35" hidden="1"/>
    <col min="9223" max="9223" width="11.26953125" style="35" hidden="1"/>
    <col min="9224" max="9224" width="11.7265625" style="35" hidden="1"/>
    <col min="9225" max="9225" width="12.26953125" style="35" hidden="1"/>
    <col min="9226" max="9226" width="0.1796875" style="35" hidden="1"/>
    <col min="9227" max="9472" width="51.7265625" style="35" hidden="1"/>
    <col min="9473" max="9473" width="13" style="35" hidden="1"/>
    <col min="9474" max="9474" width="12.1796875" style="35" hidden="1"/>
    <col min="9475" max="9475" width="11.7265625" style="35" hidden="1"/>
    <col min="9476" max="9476" width="10.54296875" style="35" hidden="1"/>
    <col min="9477" max="9477" width="12.1796875" style="35" hidden="1"/>
    <col min="9478" max="9478" width="12" style="35" hidden="1"/>
    <col min="9479" max="9479" width="11.26953125" style="35" hidden="1"/>
    <col min="9480" max="9480" width="11.7265625" style="35" hidden="1"/>
    <col min="9481" max="9481" width="12.26953125" style="35" hidden="1"/>
    <col min="9482" max="9482" width="0.1796875" style="35" hidden="1"/>
    <col min="9483" max="9728" width="51.7265625" style="35" hidden="1"/>
    <col min="9729" max="9729" width="13" style="35" hidden="1"/>
    <col min="9730" max="9730" width="12.1796875" style="35" hidden="1"/>
    <col min="9731" max="9731" width="11.7265625" style="35" hidden="1"/>
    <col min="9732" max="9732" width="10.54296875" style="35" hidden="1"/>
    <col min="9733" max="9733" width="12.1796875" style="35" hidden="1"/>
    <col min="9734" max="9734" width="12" style="35" hidden="1"/>
    <col min="9735" max="9735" width="11.26953125" style="35" hidden="1"/>
    <col min="9736" max="9736" width="11.7265625" style="35" hidden="1"/>
    <col min="9737" max="9737" width="12.26953125" style="35" hidden="1"/>
    <col min="9738" max="9738" width="0.1796875" style="35" hidden="1"/>
    <col min="9739" max="9984" width="51.7265625" style="35" hidden="1"/>
    <col min="9985" max="9985" width="13" style="35" hidden="1"/>
    <col min="9986" max="9986" width="12.1796875" style="35" hidden="1"/>
    <col min="9987" max="9987" width="11.7265625" style="35" hidden="1"/>
    <col min="9988" max="9988" width="10.54296875" style="35" hidden="1"/>
    <col min="9989" max="9989" width="12.1796875" style="35" hidden="1"/>
    <col min="9990" max="9990" width="12" style="35" hidden="1"/>
    <col min="9991" max="9991" width="11.26953125" style="35" hidden="1"/>
    <col min="9992" max="9992" width="11.7265625" style="35" hidden="1"/>
    <col min="9993" max="9993" width="12.26953125" style="35" hidden="1"/>
    <col min="9994" max="9994" width="0.1796875" style="35" hidden="1"/>
    <col min="9995" max="10240" width="51.7265625" style="35" hidden="1"/>
    <col min="10241" max="10241" width="13" style="35" hidden="1"/>
    <col min="10242" max="10242" width="12.1796875" style="35" hidden="1"/>
    <col min="10243" max="10243" width="11.7265625" style="35" hidden="1"/>
    <col min="10244" max="10244" width="10.54296875" style="35" hidden="1"/>
    <col min="10245" max="10245" width="12.1796875" style="35" hidden="1"/>
    <col min="10246" max="10246" width="12" style="35" hidden="1"/>
    <col min="10247" max="10247" width="11.26953125" style="35" hidden="1"/>
    <col min="10248" max="10248" width="11.7265625" style="35" hidden="1"/>
    <col min="10249" max="10249" width="12.26953125" style="35" hidden="1"/>
    <col min="10250" max="10250" width="0.1796875" style="35" hidden="1"/>
    <col min="10251" max="10496" width="51.7265625" style="35" hidden="1"/>
    <col min="10497" max="10497" width="13" style="35" hidden="1"/>
    <col min="10498" max="10498" width="12.1796875" style="35" hidden="1"/>
    <col min="10499" max="10499" width="11.7265625" style="35" hidden="1"/>
    <col min="10500" max="10500" width="10.54296875" style="35" hidden="1"/>
    <col min="10501" max="10501" width="12.1796875" style="35" hidden="1"/>
    <col min="10502" max="10502" width="12" style="35" hidden="1"/>
    <col min="10503" max="10503" width="11.26953125" style="35" hidden="1"/>
    <col min="10504" max="10504" width="11.7265625" style="35" hidden="1"/>
    <col min="10505" max="10505" width="12.26953125" style="35" hidden="1"/>
    <col min="10506" max="10506" width="0.1796875" style="35" hidden="1"/>
    <col min="10507" max="10752" width="51.7265625" style="35" hidden="1"/>
    <col min="10753" max="10753" width="13" style="35" hidden="1"/>
    <col min="10754" max="10754" width="12.1796875" style="35" hidden="1"/>
    <col min="10755" max="10755" width="11.7265625" style="35" hidden="1"/>
    <col min="10756" max="10756" width="10.54296875" style="35" hidden="1"/>
    <col min="10757" max="10757" width="12.1796875" style="35" hidden="1"/>
    <col min="10758" max="10758" width="12" style="35" hidden="1"/>
    <col min="10759" max="10759" width="11.26953125" style="35" hidden="1"/>
    <col min="10760" max="10760" width="11.7265625" style="35" hidden="1"/>
    <col min="10761" max="10761" width="12.26953125" style="35" hidden="1"/>
    <col min="10762" max="10762" width="0.1796875" style="35" hidden="1"/>
    <col min="10763" max="11008" width="51.7265625" style="35" hidden="1"/>
    <col min="11009" max="11009" width="13" style="35" hidden="1"/>
    <col min="11010" max="11010" width="12.1796875" style="35" hidden="1"/>
    <col min="11011" max="11011" width="11.7265625" style="35" hidden="1"/>
    <col min="11012" max="11012" width="10.54296875" style="35" hidden="1"/>
    <col min="11013" max="11013" width="12.1796875" style="35" hidden="1"/>
    <col min="11014" max="11014" width="12" style="35" hidden="1"/>
    <col min="11015" max="11015" width="11.26953125" style="35" hidden="1"/>
    <col min="11016" max="11016" width="11.7265625" style="35" hidden="1"/>
    <col min="11017" max="11017" width="12.26953125" style="35" hidden="1"/>
    <col min="11018" max="11018" width="0.1796875" style="35" hidden="1"/>
    <col min="11019" max="11264" width="51.7265625" style="35" hidden="1"/>
    <col min="11265" max="11265" width="13" style="35" hidden="1"/>
    <col min="11266" max="11266" width="12.1796875" style="35" hidden="1"/>
    <col min="11267" max="11267" width="11.7265625" style="35" hidden="1"/>
    <col min="11268" max="11268" width="10.54296875" style="35" hidden="1"/>
    <col min="11269" max="11269" width="12.1796875" style="35" hidden="1"/>
    <col min="11270" max="11270" width="12" style="35" hidden="1"/>
    <col min="11271" max="11271" width="11.26953125" style="35" hidden="1"/>
    <col min="11272" max="11272" width="11.7265625" style="35" hidden="1"/>
    <col min="11273" max="11273" width="12.26953125" style="35" hidden="1"/>
    <col min="11274" max="11274" width="0.1796875" style="35" hidden="1"/>
    <col min="11275" max="11520" width="51.7265625" style="35" hidden="1"/>
    <col min="11521" max="11521" width="13" style="35" hidden="1"/>
    <col min="11522" max="11522" width="12.1796875" style="35" hidden="1"/>
    <col min="11523" max="11523" width="11.7265625" style="35" hidden="1"/>
    <col min="11524" max="11524" width="10.54296875" style="35" hidden="1"/>
    <col min="11525" max="11525" width="12.1796875" style="35" hidden="1"/>
    <col min="11526" max="11526" width="12" style="35" hidden="1"/>
    <col min="11527" max="11527" width="11.26953125" style="35" hidden="1"/>
    <col min="11528" max="11528" width="11.7265625" style="35" hidden="1"/>
    <col min="11529" max="11529" width="12.26953125" style="35" hidden="1"/>
    <col min="11530" max="11530" width="0.1796875" style="35" hidden="1"/>
    <col min="11531" max="11776" width="51.7265625" style="35" hidden="1"/>
    <col min="11777" max="11777" width="13" style="35" hidden="1"/>
    <col min="11778" max="11778" width="12.1796875" style="35" hidden="1"/>
    <col min="11779" max="11779" width="11.7265625" style="35" hidden="1"/>
    <col min="11780" max="11780" width="10.54296875" style="35" hidden="1"/>
    <col min="11781" max="11781" width="12.1796875" style="35" hidden="1"/>
    <col min="11782" max="11782" width="12" style="35" hidden="1"/>
    <col min="11783" max="11783" width="11.26953125" style="35" hidden="1"/>
    <col min="11784" max="11784" width="11.7265625" style="35" hidden="1"/>
    <col min="11785" max="11785" width="12.26953125" style="35" hidden="1"/>
    <col min="11786" max="11786" width="0.1796875" style="35" hidden="1"/>
    <col min="11787" max="12032" width="51.7265625" style="35" hidden="1"/>
    <col min="12033" max="12033" width="13" style="35" hidden="1"/>
    <col min="12034" max="12034" width="12.1796875" style="35" hidden="1"/>
    <col min="12035" max="12035" width="11.7265625" style="35" hidden="1"/>
    <col min="12036" max="12036" width="10.54296875" style="35" hidden="1"/>
    <col min="12037" max="12037" width="12.1796875" style="35" hidden="1"/>
    <col min="12038" max="12038" width="12" style="35" hidden="1"/>
    <col min="12039" max="12039" width="11.26953125" style="35" hidden="1"/>
    <col min="12040" max="12040" width="11.7265625" style="35" hidden="1"/>
    <col min="12041" max="12041" width="12.26953125" style="35" hidden="1"/>
    <col min="12042" max="12042" width="0.1796875" style="35" hidden="1"/>
    <col min="12043" max="12288" width="51.7265625" style="35" hidden="1"/>
    <col min="12289" max="12289" width="13" style="35" hidden="1"/>
    <col min="12290" max="12290" width="12.1796875" style="35" hidden="1"/>
    <col min="12291" max="12291" width="11.7265625" style="35" hidden="1"/>
    <col min="12292" max="12292" width="10.54296875" style="35" hidden="1"/>
    <col min="12293" max="12293" width="12.1796875" style="35" hidden="1"/>
    <col min="12294" max="12294" width="12" style="35" hidden="1"/>
    <col min="12295" max="12295" width="11.26953125" style="35" hidden="1"/>
    <col min="12296" max="12296" width="11.7265625" style="35" hidden="1"/>
    <col min="12297" max="12297" width="12.26953125" style="35" hidden="1"/>
    <col min="12298" max="12298" width="0.1796875" style="35" hidden="1"/>
    <col min="12299" max="12544" width="51.7265625" style="35" hidden="1"/>
    <col min="12545" max="12545" width="13" style="35" hidden="1"/>
    <col min="12546" max="12546" width="12.1796875" style="35" hidden="1"/>
    <col min="12547" max="12547" width="11.7265625" style="35" hidden="1"/>
    <col min="12548" max="12548" width="10.54296875" style="35" hidden="1"/>
    <col min="12549" max="12549" width="12.1796875" style="35" hidden="1"/>
    <col min="12550" max="12550" width="12" style="35" hidden="1"/>
    <col min="12551" max="12551" width="11.26953125" style="35" hidden="1"/>
    <col min="12552" max="12552" width="11.7265625" style="35" hidden="1"/>
    <col min="12553" max="12553" width="12.26953125" style="35" hidden="1"/>
    <col min="12554" max="12554" width="0.1796875" style="35" hidden="1"/>
    <col min="12555" max="12800" width="51.7265625" style="35" hidden="1"/>
    <col min="12801" max="12801" width="13" style="35" hidden="1"/>
    <col min="12802" max="12802" width="12.1796875" style="35" hidden="1"/>
    <col min="12803" max="12803" width="11.7265625" style="35" hidden="1"/>
    <col min="12804" max="12804" width="10.54296875" style="35" hidden="1"/>
    <col min="12805" max="12805" width="12.1796875" style="35" hidden="1"/>
    <col min="12806" max="12806" width="12" style="35" hidden="1"/>
    <col min="12807" max="12807" width="11.26953125" style="35" hidden="1"/>
    <col min="12808" max="12808" width="11.7265625" style="35" hidden="1"/>
    <col min="12809" max="12809" width="12.26953125" style="35" hidden="1"/>
    <col min="12810" max="12810" width="0.1796875" style="35" hidden="1"/>
    <col min="12811" max="13056" width="51.7265625" style="35" hidden="1"/>
    <col min="13057" max="13057" width="13" style="35" hidden="1"/>
    <col min="13058" max="13058" width="12.1796875" style="35" hidden="1"/>
    <col min="13059" max="13059" width="11.7265625" style="35" hidden="1"/>
    <col min="13060" max="13060" width="10.54296875" style="35" hidden="1"/>
    <col min="13061" max="13061" width="12.1796875" style="35" hidden="1"/>
    <col min="13062" max="13062" width="12" style="35" hidden="1"/>
    <col min="13063" max="13063" width="11.26953125" style="35" hidden="1"/>
    <col min="13064" max="13064" width="11.7265625" style="35" hidden="1"/>
    <col min="13065" max="13065" width="12.26953125" style="35" hidden="1"/>
    <col min="13066" max="13066" width="0.1796875" style="35" hidden="1"/>
    <col min="13067" max="13312" width="51.7265625" style="35" hidden="1"/>
    <col min="13313" max="13313" width="13" style="35" hidden="1"/>
    <col min="13314" max="13314" width="12.1796875" style="35" hidden="1"/>
    <col min="13315" max="13315" width="11.7265625" style="35" hidden="1"/>
    <col min="13316" max="13316" width="10.54296875" style="35" hidden="1"/>
    <col min="13317" max="13317" width="12.1796875" style="35" hidden="1"/>
    <col min="13318" max="13318" width="12" style="35" hidden="1"/>
    <col min="13319" max="13319" width="11.26953125" style="35" hidden="1"/>
    <col min="13320" max="13320" width="11.7265625" style="35" hidden="1"/>
    <col min="13321" max="13321" width="12.26953125" style="35" hidden="1"/>
    <col min="13322" max="13322" width="0.1796875" style="35" hidden="1"/>
    <col min="13323" max="13568" width="51.7265625" style="35" hidden="1"/>
    <col min="13569" max="13569" width="13" style="35" hidden="1"/>
    <col min="13570" max="13570" width="12.1796875" style="35" hidden="1"/>
    <col min="13571" max="13571" width="11.7265625" style="35" hidden="1"/>
    <col min="13572" max="13572" width="10.54296875" style="35" hidden="1"/>
    <col min="13573" max="13573" width="12.1796875" style="35" hidden="1"/>
    <col min="13574" max="13574" width="12" style="35" hidden="1"/>
    <col min="13575" max="13575" width="11.26953125" style="35" hidden="1"/>
    <col min="13576" max="13576" width="11.7265625" style="35" hidden="1"/>
    <col min="13577" max="13577" width="12.26953125" style="35" hidden="1"/>
    <col min="13578" max="13578" width="0.1796875" style="35" hidden="1"/>
    <col min="13579" max="13824" width="51.7265625" style="35" hidden="1"/>
    <col min="13825" max="13825" width="13" style="35" hidden="1"/>
    <col min="13826" max="13826" width="12.1796875" style="35" hidden="1"/>
    <col min="13827" max="13827" width="11.7265625" style="35" hidden="1"/>
    <col min="13828" max="13828" width="10.54296875" style="35" hidden="1"/>
    <col min="13829" max="13829" width="12.1796875" style="35" hidden="1"/>
    <col min="13830" max="13830" width="12" style="35" hidden="1"/>
    <col min="13831" max="13831" width="11.26953125" style="35" hidden="1"/>
    <col min="13832" max="13832" width="11.7265625" style="35" hidden="1"/>
    <col min="13833" max="13833" width="12.26953125" style="35" hidden="1"/>
    <col min="13834" max="13834" width="0.1796875" style="35" hidden="1"/>
    <col min="13835" max="14080" width="51.7265625" style="35" hidden="1"/>
    <col min="14081" max="14081" width="13" style="35" hidden="1"/>
    <col min="14082" max="14082" width="12.1796875" style="35" hidden="1"/>
    <col min="14083" max="14083" width="11.7265625" style="35" hidden="1"/>
    <col min="14084" max="14084" width="10.54296875" style="35" hidden="1"/>
    <col min="14085" max="14085" width="12.1796875" style="35" hidden="1"/>
    <col min="14086" max="14086" width="12" style="35" hidden="1"/>
    <col min="14087" max="14087" width="11.26953125" style="35" hidden="1"/>
    <col min="14088" max="14088" width="11.7265625" style="35" hidden="1"/>
    <col min="14089" max="14089" width="12.26953125" style="35" hidden="1"/>
    <col min="14090" max="14090" width="0.1796875" style="35" hidden="1"/>
    <col min="14091" max="14336" width="51.7265625" style="35" hidden="1"/>
    <col min="14337" max="14337" width="13" style="35" hidden="1"/>
    <col min="14338" max="14338" width="12.1796875" style="35" hidden="1"/>
    <col min="14339" max="14339" width="11.7265625" style="35" hidden="1"/>
    <col min="14340" max="14340" width="10.54296875" style="35" hidden="1"/>
    <col min="14341" max="14341" width="12.1796875" style="35" hidden="1"/>
    <col min="14342" max="14342" width="12" style="35" hidden="1"/>
    <col min="14343" max="14343" width="11.26953125" style="35" hidden="1"/>
    <col min="14344" max="14344" width="11.7265625" style="35" hidden="1"/>
    <col min="14345" max="14345" width="12.26953125" style="35" hidden="1"/>
    <col min="14346" max="14346" width="0.1796875" style="35" hidden="1"/>
    <col min="14347" max="14592" width="51.7265625" style="35" hidden="1"/>
    <col min="14593" max="14593" width="13" style="35" hidden="1"/>
    <col min="14594" max="14594" width="12.1796875" style="35" hidden="1"/>
    <col min="14595" max="14595" width="11.7265625" style="35" hidden="1"/>
    <col min="14596" max="14596" width="10.54296875" style="35" hidden="1"/>
    <col min="14597" max="14597" width="12.1796875" style="35" hidden="1"/>
    <col min="14598" max="14598" width="12" style="35" hidden="1"/>
    <col min="14599" max="14599" width="11.26953125" style="35" hidden="1"/>
    <col min="14600" max="14600" width="11.7265625" style="35" hidden="1"/>
    <col min="14601" max="14601" width="12.26953125" style="35" hidden="1"/>
    <col min="14602" max="14602" width="0.1796875" style="35" hidden="1"/>
    <col min="14603" max="14848" width="51.7265625" style="35" hidden="1"/>
    <col min="14849" max="14849" width="13" style="35" hidden="1"/>
    <col min="14850" max="14850" width="12.1796875" style="35" hidden="1"/>
    <col min="14851" max="14851" width="11.7265625" style="35" hidden="1"/>
    <col min="14852" max="14852" width="10.54296875" style="35" hidden="1"/>
    <col min="14853" max="14853" width="12.1796875" style="35" hidden="1"/>
    <col min="14854" max="14854" width="12" style="35" hidden="1"/>
    <col min="14855" max="14855" width="11.26953125" style="35" hidden="1"/>
    <col min="14856" max="14856" width="11.7265625" style="35" hidden="1"/>
    <col min="14857" max="14857" width="12.26953125" style="35" hidden="1"/>
    <col min="14858" max="14858" width="0.1796875" style="35" hidden="1"/>
    <col min="14859" max="15104" width="51.7265625" style="35" hidden="1"/>
    <col min="15105" max="15105" width="13" style="35" hidden="1"/>
    <col min="15106" max="15106" width="12.1796875" style="35" hidden="1"/>
    <col min="15107" max="15107" width="11.7265625" style="35" hidden="1"/>
    <col min="15108" max="15108" width="10.54296875" style="35" hidden="1"/>
    <col min="15109" max="15109" width="12.1796875" style="35" hidden="1"/>
    <col min="15110" max="15110" width="12" style="35" hidden="1"/>
    <col min="15111" max="15111" width="11.26953125" style="35" hidden="1"/>
    <col min="15112" max="15112" width="11.7265625" style="35" hidden="1"/>
    <col min="15113" max="15113" width="12.26953125" style="35" hidden="1"/>
    <col min="15114" max="15114" width="0.1796875" style="35" hidden="1"/>
    <col min="15115" max="15360" width="51.7265625" style="35" hidden="1"/>
    <col min="15361" max="15361" width="13" style="35" hidden="1"/>
    <col min="15362" max="15362" width="12.1796875" style="35" hidden="1"/>
    <col min="15363" max="15363" width="11.7265625" style="35" hidden="1"/>
    <col min="15364" max="15364" width="10.54296875" style="35" hidden="1"/>
    <col min="15365" max="15365" width="12.1796875" style="35" hidden="1"/>
    <col min="15366" max="15366" width="12" style="35" hidden="1"/>
    <col min="15367" max="15367" width="11.26953125" style="35" hidden="1"/>
    <col min="15368" max="15368" width="11.7265625" style="35" hidden="1"/>
    <col min="15369" max="15369" width="12.26953125" style="35" hidden="1"/>
    <col min="15370" max="15370" width="0.1796875" style="35" hidden="1"/>
    <col min="15371" max="15616" width="51.7265625" style="35" hidden="1"/>
    <col min="15617" max="15617" width="13" style="35" hidden="1"/>
    <col min="15618" max="15618" width="12.1796875" style="35" hidden="1"/>
    <col min="15619" max="15619" width="11.7265625" style="35" hidden="1"/>
    <col min="15620" max="15620" width="10.54296875" style="35" hidden="1"/>
    <col min="15621" max="15621" width="12.1796875" style="35" hidden="1"/>
    <col min="15622" max="15622" width="12" style="35" hidden="1"/>
    <col min="15623" max="15623" width="11.26953125" style="35" hidden="1"/>
    <col min="15624" max="15624" width="11.7265625" style="35" hidden="1"/>
    <col min="15625" max="15625" width="12.26953125" style="35" hidden="1"/>
    <col min="15626" max="15626" width="0.1796875" style="35" hidden="1"/>
    <col min="15627" max="15872" width="51.7265625" style="35" hidden="1"/>
    <col min="15873" max="15873" width="13" style="35" hidden="1"/>
    <col min="15874" max="15874" width="12.1796875" style="35" hidden="1"/>
    <col min="15875" max="15875" width="11.7265625" style="35" hidden="1"/>
    <col min="15876" max="15876" width="10.54296875" style="35" hidden="1"/>
    <col min="15877" max="15877" width="12.1796875" style="35" hidden="1"/>
    <col min="15878" max="15878" width="12" style="35" hidden="1"/>
    <col min="15879" max="15879" width="11.26953125" style="35" hidden="1"/>
    <col min="15880" max="15880" width="11.7265625" style="35" hidden="1"/>
    <col min="15881" max="15881" width="12.26953125" style="35" hidden="1"/>
    <col min="15882" max="15882" width="0.1796875" style="35" hidden="1"/>
    <col min="15883" max="16128" width="51.7265625" style="35" hidden="1"/>
    <col min="16129" max="16129" width="13" style="35" hidden="1"/>
    <col min="16130" max="16130" width="12.1796875" style="35" hidden="1"/>
    <col min="16131" max="16131" width="11.7265625" style="35" hidden="1"/>
    <col min="16132" max="16132" width="10.54296875" style="35" hidden="1"/>
    <col min="16133" max="16133" width="12.1796875" style="35" hidden="1"/>
    <col min="16134" max="16134" width="12" style="35" hidden="1"/>
    <col min="16135" max="16135" width="11.26953125" style="35" hidden="1"/>
    <col min="16136" max="16136" width="11.7265625" style="35" hidden="1"/>
    <col min="16137" max="16137" width="12.26953125" style="35" hidden="1"/>
    <col min="16138" max="16138" width="0.1796875" style="35" hidden="1"/>
    <col min="16139" max="16383" width="51.7265625" style="35" hidden="1"/>
    <col min="16384" max="16384" width="33.7265625" style="35" hidden="1" customWidth="1"/>
  </cols>
  <sheetData>
    <row r="1" spans="1:12" s="1" customFormat="1" ht="27.75" customHeight="1" x14ac:dyDescent="0.25">
      <c r="A1" s="72" t="s">
        <v>110</v>
      </c>
      <c r="B1" s="73"/>
      <c r="C1" s="73"/>
      <c r="D1" s="73"/>
      <c r="E1" s="73"/>
      <c r="F1" s="73"/>
      <c r="G1" s="73"/>
      <c r="H1" s="73"/>
      <c r="I1" s="73"/>
      <c r="J1" s="54"/>
      <c r="K1" s="189" t="s">
        <v>109</v>
      </c>
      <c r="L1" s="189"/>
    </row>
    <row r="2" spans="1:12" s="1" customFormat="1" ht="10" customHeight="1" x14ac:dyDescent="0.25">
      <c r="A2" s="74"/>
      <c r="B2" s="75"/>
      <c r="C2" s="75"/>
      <c r="D2" s="75"/>
      <c r="E2" s="75"/>
      <c r="F2" s="75"/>
      <c r="G2" s="75"/>
      <c r="H2" s="75"/>
      <c r="I2" s="75"/>
      <c r="J2" s="54"/>
      <c r="K2" s="190"/>
      <c r="L2" s="190"/>
    </row>
    <row r="3" spans="1:12" s="1" customFormat="1" ht="20.149999999999999" customHeight="1" x14ac:dyDescent="0.25">
      <c r="A3" s="76" t="s">
        <v>117</v>
      </c>
      <c r="B3" s="77"/>
      <c r="C3" s="77"/>
      <c r="D3" s="77"/>
      <c r="E3" s="77"/>
      <c r="F3" s="77"/>
      <c r="G3" s="77"/>
      <c r="H3" s="77"/>
      <c r="I3" s="78"/>
      <c r="J3" s="54"/>
      <c r="K3" s="190"/>
      <c r="L3" s="190"/>
    </row>
    <row r="4" spans="1:12" s="1" customFormat="1" ht="10" customHeight="1" x14ac:dyDescent="0.25">
      <c r="A4" s="79"/>
      <c r="B4" s="79"/>
      <c r="C4" s="79"/>
      <c r="D4" s="79"/>
      <c r="E4" s="79"/>
      <c r="F4" s="79"/>
      <c r="G4" s="79"/>
      <c r="H4" s="79"/>
      <c r="I4" s="79"/>
      <c r="J4" s="54"/>
      <c r="K4" s="190"/>
      <c r="L4" s="190"/>
    </row>
    <row r="5" spans="1:12" s="1" customFormat="1" ht="20.149999999999999" customHeight="1" x14ac:dyDescent="0.25">
      <c r="A5" s="2" t="s">
        <v>0</v>
      </c>
      <c r="B5" s="3">
        <v>1</v>
      </c>
      <c r="C5" s="80" t="s">
        <v>1</v>
      </c>
      <c r="D5" s="81"/>
      <c r="E5" s="81"/>
      <c r="F5" s="81"/>
      <c r="G5" s="81"/>
      <c r="H5" s="81"/>
      <c r="I5" s="81"/>
      <c r="J5" s="54"/>
      <c r="K5" s="190"/>
      <c r="L5" s="190"/>
    </row>
    <row r="6" spans="1:12" s="1" customFormat="1" ht="15" customHeight="1" x14ac:dyDescent="0.3">
      <c r="A6" s="82" t="s">
        <v>2</v>
      </c>
      <c r="B6" s="82"/>
      <c r="C6" s="82"/>
      <c r="D6" s="82"/>
      <c r="E6" s="82"/>
      <c r="F6" s="82"/>
      <c r="G6" s="82"/>
      <c r="H6" s="82"/>
      <c r="I6" s="82"/>
      <c r="J6" s="55"/>
      <c r="K6" s="190"/>
      <c r="L6" s="190"/>
    </row>
    <row r="7" spans="1:12" s="1" customFormat="1" ht="30" customHeight="1" x14ac:dyDescent="0.25">
      <c r="A7" s="96" t="s">
        <v>119</v>
      </c>
      <c r="B7" s="97"/>
      <c r="C7" s="97"/>
      <c r="D7" s="97"/>
      <c r="E7" s="97"/>
      <c r="F7" s="97"/>
      <c r="G7" s="97"/>
      <c r="H7" s="97"/>
      <c r="I7" s="97"/>
      <c r="J7" s="55"/>
      <c r="K7" s="190"/>
      <c r="L7" s="190"/>
    </row>
    <row r="8" spans="1:12" s="1" customFormat="1" ht="30" customHeight="1" x14ac:dyDescent="0.25">
      <c r="A8" s="91" t="s">
        <v>3</v>
      </c>
      <c r="B8" s="98"/>
      <c r="C8" s="98"/>
      <c r="D8" s="98"/>
      <c r="E8" s="98"/>
      <c r="F8" s="98"/>
      <c r="G8" s="98"/>
      <c r="H8" s="98"/>
      <c r="I8" s="98"/>
      <c r="J8" s="55"/>
      <c r="K8" s="190"/>
      <c r="L8" s="190"/>
    </row>
    <row r="9" spans="1:12" s="1" customFormat="1" ht="30" customHeight="1" x14ac:dyDescent="0.25">
      <c r="A9" s="91" t="s">
        <v>4</v>
      </c>
      <c r="B9" s="98"/>
      <c r="C9" s="98"/>
      <c r="D9" s="98"/>
      <c r="E9" s="98"/>
      <c r="F9" s="98"/>
      <c r="G9" s="98"/>
      <c r="H9" s="98"/>
      <c r="I9" s="98"/>
      <c r="J9" s="55"/>
      <c r="K9" s="190"/>
      <c r="L9" s="190"/>
    </row>
    <row r="10" spans="1:12" s="1" customFormat="1" ht="30" hidden="1" customHeight="1" x14ac:dyDescent="0.25">
      <c r="A10" s="91" t="s">
        <v>5</v>
      </c>
      <c r="B10" s="98"/>
      <c r="C10" s="98"/>
      <c r="D10" s="98"/>
      <c r="E10" s="98"/>
      <c r="F10" s="98"/>
      <c r="G10" s="98"/>
      <c r="H10" s="98"/>
      <c r="I10" s="98"/>
      <c r="J10" s="55"/>
      <c r="K10" s="190"/>
      <c r="L10" s="190"/>
    </row>
    <row r="11" spans="1:12" s="1" customFormat="1" ht="45" hidden="1" customHeight="1" x14ac:dyDescent="0.35">
      <c r="A11" s="91" t="s">
        <v>6</v>
      </c>
      <c r="B11" s="91"/>
      <c r="C11" s="91"/>
      <c r="D11" s="91"/>
      <c r="E11" s="91"/>
      <c r="F11" s="91"/>
      <c r="G11" s="91"/>
      <c r="H11" s="91"/>
      <c r="I11" s="91"/>
      <c r="J11" s="55"/>
      <c r="K11" s="56"/>
      <c r="L11" s="54"/>
    </row>
    <row r="12" spans="1:12" s="1" customFormat="1" ht="15" customHeight="1" x14ac:dyDescent="0.35">
      <c r="A12" s="4"/>
      <c r="B12" s="4"/>
      <c r="C12" s="4"/>
      <c r="D12" s="4"/>
      <c r="E12" s="4"/>
      <c r="F12" s="4"/>
      <c r="G12" s="4"/>
      <c r="H12" s="4"/>
      <c r="I12" s="4"/>
      <c r="J12" s="55"/>
      <c r="K12" s="56"/>
      <c r="L12" s="54"/>
    </row>
    <row r="13" spans="1:12" s="1" customFormat="1" ht="15" customHeight="1" x14ac:dyDescent="0.3">
      <c r="A13" s="90" t="s">
        <v>7</v>
      </c>
      <c r="B13" s="90"/>
      <c r="C13" s="90"/>
      <c r="D13" s="90"/>
      <c r="E13" s="90"/>
      <c r="F13" s="90"/>
      <c r="G13" s="90"/>
      <c r="H13" s="90"/>
      <c r="I13" s="90"/>
      <c r="J13" s="55"/>
      <c r="K13" s="191" t="s">
        <v>89</v>
      </c>
      <c r="L13" s="192"/>
    </row>
    <row r="14" spans="1:12" s="1" customFormat="1" ht="15" customHeight="1" x14ac:dyDescent="0.25">
      <c r="A14" s="91" t="s">
        <v>118</v>
      </c>
      <c r="B14" s="91"/>
      <c r="C14" s="91"/>
      <c r="D14" s="91"/>
      <c r="E14" s="91"/>
      <c r="F14" s="91"/>
      <c r="G14" s="91"/>
      <c r="H14" s="91"/>
      <c r="I14" s="91"/>
      <c r="J14" s="55"/>
      <c r="K14" s="193"/>
      <c r="L14" s="194"/>
    </row>
    <row r="15" spans="1:12" s="1" customFormat="1" ht="15" customHeight="1" x14ac:dyDescent="0.35">
      <c r="A15" s="4"/>
      <c r="B15" s="4"/>
      <c r="C15" s="4"/>
      <c r="D15" s="4"/>
      <c r="E15" s="4"/>
      <c r="F15" s="4"/>
      <c r="G15" s="4"/>
      <c r="H15" s="4"/>
      <c r="I15" s="4"/>
      <c r="J15" s="55"/>
      <c r="K15" s="56"/>
      <c r="L15" s="54"/>
    </row>
    <row r="16" spans="1:12" s="1" customFormat="1" ht="15" hidden="1" customHeight="1" x14ac:dyDescent="0.25">
      <c r="A16" s="5" t="s">
        <v>91</v>
      </c>
      <c r="B16" s="6"/>
      <c r="C16" s="6"/>
      <c r="D16" s="6"/>
      <c r="E16" s="6"/>
      <c r="F16" s="6"/>
      <c r="G16" s="6"/>
      <c r="H16" s="6"/>
      <c r="I16" s="6"/>
      <c r="J16" s="55"/>
      <c r="K16" s="195" t="s">
        <v>90</v>
      </c>
      <c r="L16" s="196"/>
    </row>
    <row r="17" spans="1:12" s="1" customFormat="1" ht="30" hidden="1" customHeight="1" x14ac:dyDescent="0.25">
      <c r="A17" s="91" t="s">
        <v>92</v>
      </c>
      <c r="B17" s="91"/>
      <c r="C17" s="91"/>
      <c r="D17" s="91"/>
      <c r="E17" s="91"/>
      <c r="F17" s="91"/>
      <c r="G17" s="91"/>
      <c r="H17" s="91"/>
      <c r="I17" s="91"/>
      <c r="J17" s="55"/>
      <c r="K17" s="197"/>
      <c r="L17" s="198"/>
    </row>
    <row r="18" spans="1:12" s="1" customFormat="1" ht="15" hidden="1" customHeight="1" x14ac:dyDescent="0.35">
      <c r="A18" s="7"/>
      <c r="B18" s="8"/>
      <c r="C18" s="8"/>
      <c r="D18" s="8"/>
      <c r="E18" s="8"/>
      <c r="F18" s="8"/>
      <c r="G18" s="8"/>
      <c r="H18" s="8"/>
      <c r="I18" s="8"/>
      <c r="J18" s="54"/>
      <c r="K18" s="56"/>
      <c r="L18" s="54"/>
    </row>
    <row r="19" spans="1:12" s="1" customFormat="1" ht="20.149999999999999" hidden="1" customHeight="1" x14ac:dyDescent="0.35">
      <c r="A19" s="2" t="s">
        <v>0</v>
      </c>
      <c r="B19" s="3" t="s">
        <v>93</v>
      </c>
      <c r="C19" s="80" t="s">
        <v>8</v>
      </c>
      <c r="D19" s="81"/>
      <c r="E19" s="81"/>
      <c r="F19" s="81"/>
      <c r="G19" s="81"/>
      <c r="H19" s="81"/>
      <c r="I19" s="81"/>
      <c r="J19" s="54"/>
      <c r="K19" s="56"/>
      <c r="L19" s="54"/>
    </row>
    <row r="20" spans="1:12" s="1" customFormat="1" ht="15" hidden="1" customHeight="1" x14ac:dyDescent="0.35">
      <c r="A20" s="92"/>
      <c r="B20" s="93"/>
      <c r="C20" s="93"/>
      <c r="D20" s="93"/>
      <c r="E20" s="94"/>
      <c r="F20" s="83">
        <v>2020</v>
      </c>
      <c r="G20" s="95"/>
      <c r="H20" s="83">
        <f>F20-1</f>
        <v>2019</v>
      </c>
      <c r="I20" s="84"/>
      <c r="J20" s="54"/>
      <c r="K20" s="56"/>
      <c r="L20" s="54"/>
    </row>
    <row r="21" spans="1:12" s="1" customFormat="1" ht="15" hidden="1" customHeight="1" x14ac:dyDescent="0.35">
      <c r="A21" s="85" t="s">
        <v>9</v>
      </c>
      <c r="B21" s="86"/>
      <c r="C21" s="86"/>
      <c r="D21" s="86"/>
      <c r="E21" s="87"/>
      <c r="F21" s="104">
        <v>0</v>
      </c>
      <c r="G21" s="105"/>
      <c r="H21" s="104">
        <v>0</v>
      </c>
      <c r="I21" s="105"/>
      <c r="J21" s="54"/>
      <c r="K21" s="56"/>
      <c r="L21" s="54"/>
    </row>
    <row r="22" spans="1:12" s="1" customFormat="1" ht="15" hidden="1" customHeight="1" x14ac:dyDescent="0.35">
      <c r="A22" s="106" t="s">
        <v>10</v>
      </c>
      <c r="B22" s="86"/>
      <c r="C22" s="86"/>
      <c r="D22" s="86"/>
      <c r="E22" s="107"/>
      <c r="F22" s="108">
        <f>SUM(F21:G21)</f>
        <v>0</v>
      </c>
      <c r="G22" s="109"/>
      <c r="H22" s="108">
        <f>SUM(H21:I21)</f>
        <v>0</v>
      </c>
      <c r="I22" s="109"/>
      <c r="J22" s="54"/>
      <c r="K22" s="56"/>
      <c r="L22" s="54"/>
    </row>
    <row r="23" spans="1:12" s="1" customFormat="1" ht="15" hidden="1" customHeight="1" x14ac:dyDescent="0.35">
      <c r="A23" s="7"/>
      <c r="B23" s="8"/>
      <c r="C23" s="8"/>
      <c r="D23" s="8"/>
      <c r="E23" s="8"/>
      <c r="F23" s="8"/>
      <c r="G23" s="8"/>
      <c r="H23" s="8"/>
      <c r="I23" s="8"/>
      <c r="J23" s="54"/>
      <c r="K23" s="56"/>
      <c r="L23" s="54"/>
    </row>
    <row r="24" spans="1:12" s="1" customFormat="1" ht="15" customHeight="1" x14ac:dyDescent="0.35">
      <c r="A24" s="103"/>
      <c r="B24" s="103"/>
      <c r="C24" s="103"/>
      <c r="D24" s="103"/>
      <c r="E24" s="103"/>
      <c r="F24" s="103"/>
      <c r="G24" s="103"/>
      <c r="H24" s="103"/>
      <c r="I24" s="103"/>
      <c r="J24" s="54"/>
      <c r="K24" s="56"/>
      <c r="L24" s="54"/>
    </row>
    <row r="25" spans="1:12" s="1" customFormat="1" ht="20.149999999999999" hidden="1" customHeight="1" x14ac:dyDescent="0.35">
      <c r="A25" s="2" t="s">
        <v>0</v>
      </c>
      <c r="B25" s="3" t="s">
        <v>93</v>
      </c>
      <c r="C25" s="80" t="s">
        <v>11</v>
      </c>
      <c r="D25" s="81"/>
      <c r="E25" s="81"/>
      <c r="F25" s="81"/>
      <c r="G25" s="81"/>
      <c r="H25" s="81"/>
      <c r="I25" s="81"/>
      <c r="J25" s="54"/>
      <c r="K25" s="56"/>
      <c r="L25" s="54"/>
    </row>
    <row r="26" spans="1:12" s="1" customFormat="1" ht="15" hidden="1" customHeight="1" x14ac:dyDescent="0.35">
      <c r="A26" s="92" t="s">
        <v>12</v>
      </c>
      <c r="B26" s="93"/>
      <c r="C26" s="93"/>
      <c r="D26" s="93"/>
      <c r="E26" s="94"/>
      <c r="F26" s="99">
        <f>F20</f>
        <v>2020</v>
      </c>
      <c r="G26" s="100"/>
      <c r="H26" s="101">
        <f>F26-1</f>
        <v>2019</v>
      </c>
      <c r="I26" s="102"/>
      <c r="J26" s="54"/>
      <c r="K26" s="56"/>
      <c r="L26" s="54"/>
    </row>
    <row r="27" spans="1:12" s="1" customFormat="1" ht="15" hidden="1" customHeight="1" x14ac:dyDescent="0.35">
      <c r="A27" s="85" t="s">
        <v>13</v>
      </c>
      <c r="B27" s="86"/>
      <c r="C27" s="86"/>
      <c r="D27" s="86"/>
      <c r="E27" s="87"/>
      <c r="F27" s="88"/>
      <c r="G27" s="89"/>
      <c r="H27" s="88"/>
      <c r="I27" s="89"/>
      <c r="J27" s="54"/>
      <c r="K27" s="56"/>
      <c r="L27" s="54"/>
    </row>
    <row r="28" spans="1:12" s="1" customFormat="1" ht="15" hidden="1" customHeight="1" x14ac:dyDescent="0.35">
      <c r="A28" s="85" t="s">
        <v>14</v>
      </c>
      <c r="B28" s="86"/>
      <c r="C28" s="86"/>
      <c r="D28" s="86"/>
      <c r="E28" s="87"/>
      <c r="F28" s="88"/>
      <c r="G28" s="89"/>
      <c r="H28" s="88"/>
      <c r="I28" s="89"/>
      <c r="J28" s="54"/>
      <c r="K28" s="56"/>
      <c r="L28" s="54"/>
    </row>
    <row r="29" spans="1:12" s="1" customFormat="1" ht="15" hidden="1" customHeight="1" x14ac:dyDescent="0.35">
      <c r="A29" s="85" t="s">
        <v>15</v>
      </c>
      <c r="B29" s="86"/>
      <c r="C29" s="86"/>
      <c r="D29" s="86"/>
      <c r="E29" s="87"/>
      <c r="F29" s="88"/>
      <c r="G29" s="89"/>
      <c r="H29" s="88"/>
      <c r="I29" s="89"/>
      <c r="J29" s="54"/>
      <c r="K29" s="56"/>
      <c r="L29" s="54"/>
    </row>
    <row r="30" spans="1:12" s="1" customFormat="1" ht="15" hidden="1" customHeight="1" x14ac:dyDescent="0.35">
      <c r="A30" s="85" t="s">
        <v>16</v>
      </c>
      <c r="B30" s="86"/>
      <c r="C30" s="86"/>
      <c r="D30" s="86"/>
      <c r="E30" s="87"/>
      <c r="F30" s="88"/>
      <c r="G30" s="89"/>
      <c r="H30" s="88"/>
      <c r="I30" s="89"/>
      <c r="J30" s="54"/>
      <c r="K30" s="56"/>
      <c r="L30" s="54"/>
    </row>
    <row r="31" spans="1:12" s="1" customFormat="1" ht="15" hidden="1" customHeight="1" x14ac:dyDescent="0.35">
      <c r="A31" s="106" t="s">
        <v>17</v>
      </c>
      <c r="B31" s="86"/>
      <c r="C31" s="86"/>
      <c r="D31" s="86"/>
      <c r="E31" s="107"/>
      <c r="F31" s="110">
        <f>SUM(F27:G30)</f>
        <v>0</v>
      </c>
      <c r="G31" s="111"/>
      <c r="H31" s="110">
        <f>SUM(H27:I30)</f>
        <v>0</v>
      </c>
      <c r="I31" s="111"/>
      <c r="J31" s="54"/>
      <c r="K31" s="56"/>
      <c r="L31" s="54"/>
    </row>
    <row r="32" spans="1:12" s="1" customFormat="1" ht="15" hidden="1" customHeight="1" x14ac:dyDescent="0.35">
      <c r="A32" s="112" t="s">
        <v>94</v>
      </c>
      <c r="B32" s="112"/>
      <c r="C32" s="112"/>
      <c r="D32" s="112"/>
      <c r="E32" s="112"/>
      <c r="F32" s="112"/>
      <c r="G32" s="112"/>
      <c r="H32" s="112"/>
      <c r="I32" s="112"/>
      <c r="J32" s="54"/>
      <c r="K32" s="56"/>
      <c r="L32" s="54"/>
    </row>
    <row r="33" spans="1:12" s="1" customFormat="1" ht="15" hidden="1" customHeight="1" x14ac:dyDescent="0.35">
      <c r="A33" s="7"/>
      <c r="B33" s="8"/>
      <c r="C33" s="8"/>
      <c r="D33" s="8"/>
      <c r="E33" s="8"/>
      <c r="F33" s="8"/>
      <c r="G33" s="8"/>
      <c r="H33" s="8"/>
      <c r="I33" s="8"/>
      <c r="J33" s="54"/>
      <c r="K33" s="56"/>
      <c r="L33" s="54"/>
    </row>
    <row r="34" spans="1:12" s="1" customFormat="1" ht="20.149999999999999" hidden="1" customHeight="1" x14ac:dyDescent="0.35">
      <c r="A34" s="2" t="s">
        <v>0</v>
      </c>
      <c r="B34" s="3" t="s">
        <v>93</v>
      </c>
      <c r="C34" s="113" t="s">
        <v>18</v>
      </c>
      <c r="D34" s="113"/>
      <c r="E34" s="113"/>
      <c r="F34" s="113"/>
      <c r="G34" s="113"/>
      <c r="H34" s="113"/>
      <c r="I34" s="113"/>
      <c r="J34" s="54"/>
      <c r="K34" s="57"/>
      <c r="L34" s="54"/>
    </row>
    <row r="35" spans="1:12" s="10" customFormat="1" ht="30" hidden="1" customHeight="1" x14ac:dyDescent="0.35">
      <c r="A35" s="114"/>
      <c r="B35" s="114"/>
      <c r="C35" s="114"/>
      <c r="D35" s="114"/>
      <c r="E35" s="9" t="s">
        <v>19</v>
      </c>
      <c r="F35" s="9" t="s">
        <v>20</v>
      </c>
      <c r="G35" s="9" t="s">
        <v>21</v>
      </c>
      <c r="H35" s="115" t="s">
        <v>22</v>
      </c>
      <c r="I35" s="116"/>
      <c r="J35" s="58"/>
      <c r="K35" s="59"/>
      <c r="L35" s="58"/>
    </row>
    <row r="36" spans="1:12" s="13" customFormat="1" ht="15" hidden="1" customHeight="1" x14ac:dyDescent="0.3">
      <c r="A36" s="85" t="s">
        <v>23</v>
      </c>
      <c r="B36" s="85"/>
      <c r="C36" s="85"/>
      <c r="D36" s="85"/>
      <c r="E36" s="11"/>
      <c r="F36" s="12"/>
      <c r="G36" s="12"/>
      <c r="H36" s="117">
        <f>SUM(E36:G36)</f>
        <v>0</v>
      </c>
      <c r="I36" s="118"/>
      <c r="J36" s="60"/>
      <c r="K36" s="61"/>
      <c r="L36" s="60"/>
    </row>
    <row r="37" spans="1:12" s="13" customFormat="1" ht="15" hidden="1" customHeight="1" x14ac:dyDescent="0.3">
      <c r="A37" s="85" t="s">
        <v>24</v>
      </c>
      <c r="B37" s="85"/>
      <c r="C37" s="85"/>
      <c r="D37" s="85"/>
      <c r="E37" s="14"/>
      <c r="F37" s="14"/>
      <c r="G37" s="12"/>
      <c r="H37" s="117">
        <f t="shared" ref="H37:H40" si="0">SUM(E37:G37)</f>
        <v>0</v>
      </c>
      <c r="I37" s="118"/>
      <c r="J37" s="60"/>
      <c r="K37" s="61"/>
      <c r="L37" s="60"/>
    </row>
    <row r="38" spans="1:12" s="13" customFormat="1" ht="15" hidden="1" customHeight="1" x14ac:dyDescent="0.3">
      <c r="A38" s="106" t="s">
        <v>25</v>
      </c>
      <c r="B38" s="106"/>
      <c r="C38" s="106"/>
      <c r="D38" s="106"/>
      <c r="E38" s="15">
        <f>E36+E37</f>
        <v>0</v>
      </c>
      <c r="F38" s="15">
        <f>F36+F37</f>
        <v>0</v>
      </c>
      <c r="G38" s="15">
        <f>G36+G37</f>
        <v>0</v>
      </c>
      <c r="H38" s="119">
        <f t="shared" si="0"/>
        <v>0</v>
      </c>
      <c r="I38" s="120"/>
      <c r="J38" s="60"/>
      <c r="K38" s="61"/>
      <c r="L38" s="60"/>
    </row>
    <row r="39" spans="1:12" s="13" customFormat="1" ht="15" hidden="1" customHeight="1" x14ac:dyDescent="0.3">
      <c r="A39" s="85" t="s">
        <v>26</v>
      </c>
      <c r="B39" s="85"/>
      <c r="C39" s="85"/>
      <c r="D39" s="85"/>
      <c r="E39" s="11"/>
      <c r="F39" s="12"/>
      <c r="G39" s="12"/>
      <c r="H39" s="117">
        <f t="shared" si="0"/>
        <v>0</v>
      </c>
      <c r="I39" s="118"/>
      <c r="J39" s="60"/>
      <c r="K39" s="61"/>
      <c r="L39" s="60"/>
    </row>
    <row r="40" spans="1:12" s="13" customFormat="1" ht="15" hidden="1" customHeight="1" x14ac:dyDescent="0.3">
      <c r="A40" s="106" t="s">
        <v>27</v>
      </c>
      <c r="B40" s="106"/>
      <c r="C40" s="106"/>
      <c r="D40" s="106"/>
      <c r="E40" s="15">
        <f>SUM(E38)-E39</f>
        <v>0</v>
      </c>
      <c r="F40" s="15">
        <f>SUM(F38)-F39</f>
        <v>0</v>
      </c>
      <c r="G40" s="15">
        <f>SUM(G38)-G39</f>
        <v>0</v>
      </c>
      <c r="H40" s="119">
        <f t="shared" si="0"/>
        <v>0</v>
      </c>
      <c r="I40" s="120"/>
      <c r="J40" s="60"/>
      <c r="K40" s="61"/>
      <c r="L40" s="60"/>
    </row>
    <row r="41" spans="1:12" s="13" customFormat="1" ht="15" hidden="1" customHeight="1" x14ac:dyDescent="0.3">
      <c r="A41" s="16"/>
      <c r="B41" s="17"/>
      <c r="C41" s="17"/>
      <c r="D41" s="18"/>
      <c r="E41" s="18"/>
      <c r="F41" s="18"/>
      <c r="G41" s="18"/>
      <c r="H41" s="18"/>
      <c r="I41" s="18"/>
      <c r="J41" s="60"/>
      <c r="K41" s="61"/>
      <c r="L41" s="60"/>
    </row>
    <row r="42" spans="1:12" s="13" customFormat="1" ht="15" hidden="1" customHeight="1" x14ac:dyDescent="0.3">
      <c r="A42" s="121" t="s">
        <v>28</v>
      </c>
      <c r="B42" s="121"/>
      <c r="C42" s="121"/>
      <c r="D42" s="121"/>
      <c r="E42" s="19"/>
      <c r="F42" s="20"/>
      <c r="G42" s="20"/>
      <c r="H42" s="117">
        <f>SUM(E42:G42)</f>
        <v>0</v>
      </c>
      <c r="I42" s="118"/>
      <c r="J42" s="60"/>
      <c r="K42" s="61"/>
      <c r="L42" s="60"/>
    </row>
    <row r="43" spans="1:12" s="13" customFormat="1" ht="15" hidden="1" customHeight="1" x14ac:dyDescent="0.3">
      <c r="A43" s="21"/>
      <c r="B43" s="22"/>
      <c r="C43" s="22"/>
      <c r="D43" s="23"/>
      <c r="E43" s="23"/>
      <c r="F43" s="23"/>
      <c r="G43" s="23"/>
      <c r="H43" s="1"/>
      <c r="I43" s="1"/>
      <c r="J43" s="60"/>
      <c r="K43" s="61"/>
      <c r="L43" s="60"/>
    </row>
    <row r="44" spans="1:12" s="13" customFormat="1" ht="20.149999999999999" hidden="1" customHeight="1" x14ac:dyDescent="0.3">
      <c r="A44" s="2" t="s">
        <v>0</v>
      </c>
      <c r="B44" s="3" t="s">
        <v>93</v>
      </c>
      <c r="C44" s="80" t="s">
        <v>29</v>
      </c>
      <c r="D44" s="81"/>
      <c r="E44" s="81"/>
      <c r="F44" s="81"/>
      <c r="G44" s="81"/>
      <c r="H44" s="81"/>
      <c r="I44" s="81"/>
      <c r="J44" s="60"/>
      <c r="K44" s="61"/>
      <c r="L44" s="60"/>
    </row>
    <row r="45" spans="1:12" s="13" customFormat="1" ht="15" hidden="1" customHeight="1" x14ac:dyDescent="0.3">
      <c r="A45" s="92"/>
      <c r="B45" s="93"/>
      <c r="C45" s="93"/>
      <c r="D45" s="93"/>
      <c r="E45" s="94"/>
      <c r="F45" s="101">
        <f>F20</f>
        <v>2020</v>
      </c>
      <c r="G45" s="130"/>
      <c r="H45" s="101">
        <f>F45-1</f>
        <v>2019</v>
      </c>
      <c r="I45" s="102"/>
      <c r="J45" s="60"/>
      <c r="K45" s="61"/>
      <c r="L45" s="60"/>
    </row>
    <row r="46" spans="1:12" s="13" customFormat="1" ht="15" hidden="1" customHeight="1" x14ac:dyDescent="0.3">
      <c r="A46" s="85"/>
      <c r="B46" s="86"/>
      <c r="C46" s="86"/>
      <c r="D46" s="86"/>
      <c r="E46" s="87"/>
      <c r="F46" s="104"/>
      <c r="G46" s="105"/>
      <c r="H46" s="104"/>
      <c r="I46" s="105"/>
      <c r="J46" s="60"/>
      <c r="K46" s="61"/>
      <c r="L46" s="60"/>
    </row>
    <row r="47" spans="1:12" s="13" customFormat="1" ht="15" hidden="1" customHeight="1" x14ac:dyDescent="0.3">
      <c r="A47" s="106" t="s">
        <v>30</v>
      </c>
      <c r="B47" s="86"/>
      <c r="C47" s="86"/>
      <c r="D47" s="86"/>
      <c r="E47" s="107"/>
      <c r="F47" s="108">
        <f>SUM(F46:G46)</f>
        <v>0</v>
      </c>
      <c r="G47" s="109"/>
      <c r="H47" s="108">
        <f>SUM(H46:I46)</f>
        <v>0</v>
      </c>
      <c r="I47" s="109"/>
      <c r="J47" s="60"/>
      <c r="K47" s="61"/>
      <c r="L47" s="60"/>
    </row>
    <row r="48" spans="1:12" s="13" customFormat="1" ht="15" hidden="1" customHeight="1" x14ac:dyDescent="0.3">
      <c r="A48" s="24"/>
      <c r="B48" s="25"/>
      <c r="C48" s="25"/>
      <c r="D48" s="25"/>
      <c r="E48" s="1"/>
      <c r="F48" s="26"/>
      <c r="G48" s="27"/>
      <c r="H48" s="26"/>
      <c r="I48" s="27"/>
      <c r="J48" s="60"/>
      <c r="K48" s="61"/>
      <c r="L48" s="60"/>
    </row>
    <row r="49" spans="1:12" s="13" customFormat="1" ht="20.149999999999999" customHeight="1" x14ac:dyDescent="0.3">
      <c r="A49" s="2" t="s">
        <v>0</v>
      </c>
      <c r="B49" s="3">
        <v>2</v>
      </c>
      <c r="C49" s="80" t="s">
        <v>31</v>
      </c>
      <c r="D49" s="81"/>
      <c r="E49" s="81"/>
      <c r="F49" s="81"/>
      <c r="G49" s="81"/>
      <c r="H49" s="81"/>
      <c r="I49" s="81"/>
      <c r="J49" s="60"/>
      <c r="K49" s="61"/>
      <c r="L49" s="60"/>
    </row>
    <row r="50" spans="1:12" s="13" customFormat="1" ht="15" customHeight="1" x14ac:dyDescent="0.3">
      <c r="A50" s="122"/>
      <c r="B50" s="123"/>
      <c r="C50" s="124"/>
      <c r="D50" s="125" t="s">
        <v>32</v>
      </c>
      <c r="E50" s="126"/>
      <c r="F50" s="127" t="s">
        <v>33</v>
      </c>
      <c r="G50" s="127"/>
      <c r="H50" s="128" t="s">
        <v>116</v>
      </c>
      <c r="I50" s="129"/>
      <c r="J50" s="60"/>
      <c r="K50" s="61"/>
      <c r="L50" s="60"/>
    </row>
    <row r="51" spans="1:12" s="13" customFormat="1" ht="15" customHeight="1" x14ac:dyDescent="0.3">
      <c r="A51" s="132" t="s">
        <v>111</v>
      </c>
      <c r="B51" s="133"/>
      <c r="C51" s="134"/>
      <c r="D51" s="135">
        <v>83.197500000000005</v>
      </c>
      <c r="E51" s="136"/>
      <c r="F51" s="137">
        <v>857429</v>
      </c>
      <c r="G51" s="137"/>
      <c r="H51" s="138">
        <v>857429</v>
      </c>
      <c r="I51" s="139"/>
      <c r="J51" s="60"/>
      <c r="K51" s="61"/>
      <c r="L51" s="60"/>
    </row>
    <row r="52" spans="1:12" s="13" customFormat="1" ht="15" customHeight="1" x14ac:dyDescent="0.3">
      <c r="A52" s="140" t="s">
        <v>34</v>
      </c>
      <c r="B52" s="141"/>
      <c r="C52" s="142"/>
      <c r="D52" s="143">
        <f>SUM(D51)</f>
        <v>83.197500000000005</v>
      </c>
      <c r="E52" s="144"/>
      <c r="F52" s="108">
        <f>SUM(F51:F51)</f>
        <v>857429</v>
      </c>
      <c r="G52" s="108"/>
      <c r="H52" s="145">
        <f>SUM(H51:I51)</f>
        <v>857429</v>
      </c>
      <c r="I52" s="146"/>
      <c r="J52" s="60"/>
      <c r="K52" s="61"/>
      <c r="L52" s="60"/>
    </row>
    <row r="53" spans="1:12" s="13" customFormat="1" ht="15" customHeight="1" x14ac:dyDescent="0.3">
      <c r="A53" s="28"/>
      <c r="B53" s="28"/>
      <c r="C53" s="28"/>
      <c r="D53" s="28"/>
      <c r="E53" s="28"/>
      <c r="F53" s="28"/>
      <c r="G53" s="28"/>
      <c r="H53" s="28"/>
      <c r="I53" s="28"/>
      <c r="J53" s="60"/>
      <c r="K53" s="61"/>
      <c r="L53" s="60"/>
    </row>
    <row r="54" spans="1:12" s="13" customFormat="1" ht="20.149999999999999" customHeight="1" x14ac:dyDescent="0.3">
      <c r="A54" s="2" t="s">
        <v>0</v>
      </c>
      <c r="B54" s="3">
        <v>3</v>
      </c>
      <c r="C54" s="80" t="s">
        <v>35</v>
      </c>
      <c r="D54" s="80"/>
      <c r="E54" s="80"/>
      <c r="F54" s="80"/>
      <c r="G54" s="80"/>
      <c r="H54" s="80"/>
      <c r="I54" s="80"/>
      <c r="J54" s="60"/>
      <c r="K54" s="199" t="s">
        <v>96</v>
      </c>
      <c r="L54" s="200"/>
    </row>
    <row r="55" spans="1:12" s="13" customFormat="1" ht="15" customHeight="1" x14ac:dyDescent="0.3">
      <c r="A55" s="29" t="s">
        <v>36</v>
      </c>
      <c r="B55" s="25"/>
      <c r="C55" s="25"/>
      <c r="D55" s="25"/>
      <c r="E55" s="1"/>
      <c r="F55" s="26"/>
      <c r="G55" s="27"/>
      <c r="H55" s="26"/>
      <c r="I55" s="27"/>
      <c r="J55" s="60"/>
      <c r="K55" s="201"/>
      <c r="L55" s="202"/>
    </row>
    <row r="56" spans="1:12" s="13" customFormat="1" ht="15" customHeight="1" x14ac:dyDescent="0.3">
      <c r="A56" s="30"/>
      <c r="B56" s="31"/>
      <c r="C56" s="31"/>
      <c r="D56" s="32"/>
      <c r="E56" s="32"/>
      <c r="F56" s="32"/>
      <c r="G56" s="32"/>
      <c r="H56" s="33"/>
      <c r="I56" s="33"/>
      <c r="J56" s="60"/>
      <c r="K56" s="201"/>
      <c r="L56" s="202"/>
    </row>
    <row r="57" spans="1:12" s="13" customFormat="1" ht="15" hidden="1" customHeight="1" x14ac:dyDescent="0.3">
      <c r="A57" s="92" t="s">
        <v>37</v>
      </c>
      <c r="B57" s="93"/>
      <c r="C57" s="93"/>
      <c r="D57" s="93"/>
      <c r="E57" s="94"/>
      <c r="F57" s="99">
        <f>F20</f>
        <v>2020</v>
      </c>
      <c r="G57" s="100"/>
      <c r="H57" s="131">
        <f>F57-1</f>
        <v>2019</v>
      </c>
      <c r="I57" s="102"/>
      <c r="J57" s="60"/>
      <c r="K57" s="201"/>
      <c r="L57" s="202"/>
    </row>
    <row r="58" spans="1:12" s="13" customFormat="1" ht="15" hidden="1" customHeight="1" x14ac:dyDescent="0.3">
      <c r="A58" s="85"/>
      <c r="B58" s="86"/>
      <c r="C58" s="86"/>
      <c r="D58" s="86"/>
      <c r="E58" s="87"/>
      <c r="F58" s="88"/>
      <c r="G58" s="89"/>
      <c r="H58" s="88"/>
      <c r="I58" s="89"/>
      <c r="J58" s="60"/>
      <c r="K58" s="201"/>
      <c r="L58" s="202"/>
    </row>
    <row r="59" spans="1:12" s="13" customFormat="1" ht="15" hidden="1" customHeight="1" x14ac:dyDescent="0.3">
      <c r="A59" s="85"/>
      <c r="B59" s="86"/>
      <c r="C59" s="86"/>
      <c r="D59" s="86"/>
      <c r="E59" s="87"/>
      <c r="F59" s="88"/>
      <c r="G59" s="89"/>
      <c r="H59" s="88"/>
      <c r="I59" s="89"/>
      <c r="J59" s="60"/>
      <c r="K59" s="201"/>
      <c r="L59" s="202"/>
    </row>
    <row r="60" spans="1:12" s="13" customFormat="1" ht="15" hidden="1" customHeight="1" x14ac:dyDescent="0.3">
      <c r="A60" s="85"/>
      <c r="B60" s="86"/>
      <c r="C60" s="86"/>
      <c r="D60" s="86"/>
      <c r="E60" s="107"/>
      <c r="F60" s="88"/>
      <c r="G60" s="89"/>
      <c r="H60" s="88"/>
      <c r="I60" s="89"/>
      <c r="J60" s="60"/>
      <c r="K60" s="201"/>
      <c r="L60" s="202"/>
    </row>
    <row r="61" spans="1:12" s="13" customFormat="1" ht="15" hidden="1" customHeight="1" x14ac:dyDescent="0.3">
      <c r="A61" s="106" t="s">
        <v>38</v>
      </c>
      <c r="B61" s="86"/>
      <c r="C61" s="86"/>
      <c r="D61" s="86"/>
      <c r="E61" s="107"/>
      <c r="F61" s="110"/>
      <c r="G61" s="111"/>
      <c r="H61" s="110">
        <f>SUM(H58:I60)</f>
        <v>0</v>
      </c>
      <c r="I61" s="111"/>
      <c r="J61" s="60"/>
      <c r="K61" s="203"/>
      <c r="L61" s="204"/>
    </row>
    <row r="62" spans="1:12" s="13" customFormat="1" ht="15" hidden="1" customHeight="1" x14ac:dyDescent="0.3">
      <c r="A62" s="112" t="s">
        <v>95</v>
      </c>
      <c r="B62" s="112"/>
      <c r="C62" s="112"/>
      <c r="D62" s="112"/>
      <c r="E62" s="112"/>
      <c r="F62" s="112"/>
      <c r="G62" s="112"/>
      <c r="H62" s="112"/>
      <c r="I62" s="112"/>
      <c r="J62" s="60"/>
      <c r="K62" s="61"/>
      <c r="L62" s="60"/>
    </row>
    <row r="63" spans="1:12" s="13" customFormat="1" ht="15" hidden="1" customHeight="1" x14ac:dyDescent="0.3">
      <c r="A63" s="21"/>
      <c r="B63" s="22"/>
      <c r="C63" s="22"/>
      <c r="D63" s="23"/>
      <c r="E63" s="23"/>
      <c r="F63" s="23"/>
      <c r="G63" s="23"/>
      <c r="H63" s="1"/>
      <c r="I63" s="1"/>
      <c r="J63" s="60"/>
      <c r="K63" s="61"/>
      <c r="L63" s="60"/>
    </row>
    <row r="64" spans="1:12" s="1" customFormat="1" ht="20.149999999999999" customHeight="1" x14ac:dyDescent="0.35">
      <c r="A64" s="2" t="s">
        <v>0</v>
      </c>
      <c r="B64" s="3">
        <v>4</v>
      </c>
      <c r="C64" s="113" t="s">
        <v>39</v>
      </c>
      <c r="D64" s="113"/>
      <c r="E64" s="113"/>
      <c r="F64" s="113"/>
      <c r="G64" s="113"/>
      <c r="H64" s="113"/>
      <c r="I64" s="113"/>
      <c r="J64" s="54"/>
      <c r="K64" s="56"/>
      <c r="L64" s="54"/>
    </row>
    <row r="65" spans="1:768" s="36" customFormat="1" ht="15" customHeight="1" x14ac:dyDescent="0.35">
      <c r="A65" s="147" t="s">
        <v>40</v>
      </c>
      <c r="B65" s="147"/>
      <c r="C65" s="147"/>
      <c r="D65" s="147"/>
      <c r="E65" s="34">
        <v>2022</v>
      </c>
      <c r="F65" s="9" t="s">
        <v>41</v>
      </c>
      <c r="G65" s="9" t="s">
        <v>42</v>
      </c>
      <c r="H65" s="83">
        <f>E65+1</f>
        <v>2023</v>
      </c>
      <c r="I65" s="83"/>
      <c r="J65" s="35"/>
      <c r="K65" s="56"/>
      <c r="L65" s="35"/>
      <c r="TB65" s="35"/>
      <c r="TC65" s="35"/>
      <c r="TD65" s="35"/>
      <c r="TE65" s="35"/>
      <c r="TF65" s="35"/>
      <c r="TG65" s="35"/>
      <c r="TH65" s="35"/>
      <c r="TI65" s="35"/>
      <c r="TJ65" s="35"/>
      <c r="TK65" s="35"/>
      <c r="TL65" s="35"/>
      <c r="TM65" s="35"/>
      <c r="TN65" s="35"/>
      <c r="TO65" s="35"/>
      <c r="TP65" s="35"/>
      <c r="TQ65" s="35"/>
      <c r="TR65" s="35"/>
      <c r="TS65" s="35"/>
      <c r="TT65" s="35"/>
      <c r="TU65" s="35"/>
      <c r="TV65" s="35"/>
      <c r="TW65" s="35"/>
      <c r="TX65" s="35"/>
      <c r="TY65" s="35"/>
      <c r="TZ65" s="35"/>
      <c r="UA65" s="35"/>
      <c r="UB65" s="35"/>
      <c r="UC65" s="35"/>
      <c r="UD65" s="35"/>
      <c r="UE65" s="35"/>
      <c r="UF65" s="35"/>
      <c r="UG65" s="35"/>
      <c r="UH65" s="35"/>
      <c r="UI65" s="35"/>
      <c r="UJ65" s="35"/>
      <c r="UK65" s="35"/>
      <c r="UL65" s="35"/>
      <c r="UM65" s="35"/>
      <c r="UN65" s="35"/>
      <c r="UO65" s="35"/>
      <c r="UP65" s="35"/>
      <c r="UQ65" s="35"/>
      <c r="UR65" s="35"/>
      <c r="US65" s="35"/>
      <c r="UT65" s="35"/>
      <c r="UU65" s="35"/>
      <c r="UV65" s="35"/>
      <c r="UW65" s="35"/>
      <c r="UX65" s="35"/>
      <c r="UY65" s="35"/>
      <c r="UZ65" s="35"/>
      <c r="VA65" s="35"/>
      <c r="VB65" s="35"/>
      <c r="VC65" s="35"/>
      <c r="VD65" s="35"/>
      <c r="VE65" s="35"/>
      <c r="VF65" s="35"/>
      <c r="VG65" s="35"/>
      <c r="VH65" s="35"/>
      <c r="VI65" s="35"/>
      <c r="VJ65" s="35"/>
      <c r="VK65" s="35"/>
      <c r="VL65" s="35"/>
      <c r="VM65" s="35"/>
      <c r="VN65" s="35"/>
      <c r="VO65" s="35"/>
      <c r="VP65" s="35"/>
      <c r="VQ65" s="35"/>
      <c r="VR65" s="35"/>
      <c r="VS65" s="35"/>
      <c r="VT65" s="35"/>
      <c r="VU65" s="35"/>
      <c r="VV65" s="35"/>
      <c r="VW65" s="35"/>
      <c r="VX65" s="35"/>
      <c r="VY65" s="35"/>
      <c r="VZ65" s="35"/>
      <c r="WA65" s="35"/>
      <c r="WB65" s="35"/>
      <c r="WC65" s="35"/>
      <c r="WD65" s="35"/>
      <c r="WE65" s="35"/>
      <c r="WF65" s="35"/>
      <c r="WG65" s="35"/>
      <c r="WH65" s="35"/>
      <c r="WI65" s="35"/>
      <c r="WJ65" s="35"/>
      <c r="WK65" s="35"/>
      <c r="WL65" s="35"/>
      <c r="WM65" s="35"/>
      <c r="WN65" s="35"/>
      <c r="WO65" s="35"/>
      <c r="WP65" s="35"/>
      <c r="WQ65" s="35"/>
      <c r="WR65" s="35"/>
      <c r="WS65" s="35"/>
      <c r="WT65" s="35"/>
      <c r="WU65" s="35"/>
      <c r="WV65" s="35"/>
      <c r="WW65" s="35"/>
      <c r="WX65" s="35"/>
      <c r="WY65" s="35"/>
      <c r="WZ65" s="35"/>
      <c r="XA65" s="35"/>
      <c r="XB65" s="35"/>
      <c r="XC65" s="35"/>
      <c r="XD65" s="35"/>
      <c r="XE65" s="35"/>
      <c r="XF65" s="35"/>
      <c r="XG65" s="35"/>
      <c r="XH65" s="35"/>
      <c r="XI65" s="35"/>
      <c r="XJ65" s="35"/>
      <c r="XK65" s="35"/>
      <c r="XL65" s="35"/>
      <c r="XM65" s="35"/>
      <c r="XN65" s="35"/>
      <c r="XO65" s="35"/>
      <c r="XP65" s="35"/>
      <c r="XQ65" s="35"/>
      <c r="XR65" s="35"/>
      <c r="XS65" s="35"/>
      <c r="XT65" s="35"/>
      <c r="XU65" s="35"/>
      <c r="XV65" s="35"/>
      <c r="XW65" s="35"/>
      <c r="XX65" s="35"/>
      <c r="XY65" s="35"/>
      <c r="XZ65" s="35"/>
      <c r="YA65" s="35"/>
      <c r="YB65" s="35"/>
      <c r="YC65" s="35"/>
      <c r="YD65" s="35"/>
      <c r="YE65" s="35"/>
      <c r="YF65" s="35"/>
      <c r="YG65" s="35"/>
      <c r="YH65" s="35"/>
      <c r="YI65" s="35"/>
      <c r="YJ65" s="35"/>
      <c r="YK65" s="35"/>
      <c r="YL65" s="35"/>
      <c r="YM65" s="35"/>
      <c r="YN65" s="35"/>
      <c r="YO65" s="35"/>
      <c r="YP65" s="35"/>
      <c r="YQ65" s="35"/>
      <c r="YR65" s="35"/>
      <c r="YS65" s="35"/>
      <c r="YT65" s="35"/>
      <c r="YU65" s="35"/>
      <c r="YV65" s="35"/>
      <c r="YW65" s="35"/>
      <c r="YX65" s="35"/>
      <c r="YY65" s="35"/>
      <c r="YZ65" s="35"/>
      <c r="ZA65" s="35"/>
      <c r="ZB65" s="35"/>
      <c r="ZC65" s="35"/>
      <c r="ZD65" s="35"/>
      <c r="ZE65" s="35"/>
      <c r="ZF65" s="35"/>
      <c r="ZG65" s="35"/>
      <c r="ZH65" s="35"/>
      <c r="ZI65" s="35"/>
      <c r="ZJ65" s="35"/>
      <c r="ZK65" s="35"/>
      <c r="ZL65" s="35"/>
      <c r="ZM65" s="35"/>
      <c r="ZN65" s="35"/>
      <c r="ZO65" s="35"/>
      <c r="ZP65" s="35"/>
      <c r="ZQ65" s="35"/>
      <c r="ZR65" s="35"/>
      <c r="ZS65" s="35"/>
      <c r="ZT65" s="35"/>
      <c r="ZU65" s="35"/>
      <c r="ZV65" s="35"/>
      <c r="ZW65" s="35"/>
      <c r="ZX65" s="35"/>
      <c r="ZY65" s="35"/>
      <c r="ZZ65" s="35"/>
      <c r="AAA65" s="35"/>
      <c r="AAB65" s="35"/>
      <c r="AAC65" s="35"/>
      <c r="AAD65" s="35"/>
      <c r="AAE65" s="35"/>
      <c r="AAF65" s="35"/>
      <c r="AAG65" s="35"/>
      <c r="AAH65" s="35"/>
      <c r="AAI65" s="35"/>
      <c r="AAJ65" s="35"/>
      <c r="AAK65" s="35"/>
      <c r="AAL65" s="35"/>
      <c r="AAM65" s="35"/>
      <c r="AAN65" s="35"/>
      <c r="AAO65" s="35"/>
      <c r="AAP65" s="35"/>
      <c r="AAQ65" s="35"/>
      <c r="AAR65" s="35"/>
      <c r="AAS65" s="35"/>
      <c r="AAT65" s="35"/>
      <c r="AAU65" s="35"/>
      <c r="AAV65" s="35"/>
      <c r="AAW65" s="35"/>
      <c r="AAX65" s="35"/>
      <c r="AAY65" s="35"/>
      <c r="AAZ65" s="35"/>
      <c r="ABA65" s="35"/>
      <c r="ABB65" s="35"/>
      <c r="ABC65" s="35"/>
      <c r="ABD65" s="35"/>
      <c r="ABE65" s="35"/>
      <c r="ABF65" s="35"/>
      <c r="ABG65" s="35"/>
      <c r="ABH65" s="35"/>
      <c r="ABI65" s="35"/>
      <c r="ABJ65" s="35"/>
      <c r="ABK65" s="35"/>
      <c r="ABL65" s="35"/>
      <c r="ABM65" s="35"/>
      <c r="ABN65" s="35"/>
      <c r="ABO65" s="35"/>
      <c r="ABP65" s="35"/>
      <c r="ABQ65" s="35"/>
      <c r="ABR65" s="35"/>
      <c r="ABS65" s="35"/>
      <c r="ABT65" s="35"/>
      <c r="ABU65" s="35"/>
      <c r="ABV65" s="35"/>
      <c r="ABW65" s="35"/>
      <c r="ABX65" s="35"/>
      <c r="ABY65" s="35"/>
      <c r="ABZ65" s="35"/>
      <c r="ACA65" s="35"/>
      <c r="ACB65" s="35"/>
      <c r="ACC65" s="35"/>
      <c r="ACD65" s="35"/>
      <c r="ACE65" s="35"/>
      <c r="ACF65" s="35"/>
      <c r="ACG65" s="35"/>
      <c r="ACH65" s="35"/>
      <c r="ACI65" s="35"/>
      <c r="ACJ65" s="35"/>
      <c r="ACK65" s="35"/>
      <c r="ACL65" s="35"/>
      <c r="ACM65" s="35"/>
      <c r="ACN65" s="35"/>
    </row>
    <row r="66" spans="1:768" s="36" customFormat="1" ht="15" customHeight="1" x14ac:dyDescent="0.4">
      <c r="A66" s="85" t="s">
        <v>97</v>
      </c>
      <c r="B66" s="85"/>
      <c r="C66" s="85"/>
      <c r="D66" s="85"/>
      <c r="E66" s="37">
        <v>762641</v>
      </c>
      <c r="F66" s="37">
        <v>2269</v>
      </c>
      <c r="G66" s="37"/>
      <c r="H66" s="117">
        <f>SUM(E66:G66)</f>
        <v>764910</v>
      </c>
      <c r="I66" s="118"/>
      <c r="J66" s="35"/>
      <c r="K66" s="62"/>
      <c r="L66" s="63"/>
      <c r="SS66" s="38"/>
      <c r="TB66" s="35"/>
      <c r="TC66" s="35"/>
      <c r="TD66" s="35"/>
      <c r="TE66" s="35"/>
      <c r="TF66" s="35"/>
      <c r="TG66" s="35"/>
      <c r="TH66" s="35"/>
      <c r="TI66" s="35"/>
      <c r="TJ66" s="35"/>
      <c r="TK66" s="35"/>
      <c r="TL66" s="35"/>
      <c r="TM66" s="35"/>
      <c r="TN66" s="35"/>
      <c r="TO66" s="35"/>
      <c r="TP66" s="35"/>
      <c r="TQ66" s="35"/>
      <c r="TR66" s="35"/>
      <c r="TS66" s="35"/>
      <c r="TT66" s="35"/>
      <c r="TU66" s="35"/>
      <c r="TV66" s="35"/>
      <c r="TW66" s="35"/>
      <c r="TX66" s="35"/>
      <c r="TY66" s="35"/>
      <c r="TZ66" s="35"/>
      <c r="UA66" s="35"/>
      <c r="UB66" s="35"/>
      <c r="UC66" s="35"/>
      <c r="UD66" s="35"/>
      <c r="UE66" s="35"/>
      <c r="UF66" s="35"/>
      <c r="UG66" s="35"/>
      <c r="UH66" s="35"/>
      <c r="UI66" s="35"/>
      <c r="UJ66" s="35"/>
      <c r="UK66" s="35"/>
      <c r="UL66" s="35"/>
      <c r="UM66" s="35"/>
      <c r="UN66" s="35"/>
      <c r="UO66" s="35"/>
      <c r="UP66" s="35"/>
      <c r="UQ66" s="35"/>
      <c r="UR66" s="35"/>
      <c r="US66" s="35"/>
      <c r="UT66" s="35"/>
      <c r="UU66" s="35"/>
      <c r="UV66" s="35"/>
      <c r="UW66" s="35"/>
      <c r="UX66" s="35"/>
      <c r="UY66" s="35"/>
      <c r="UZ66" s="35"/>
      <c r="VA66" s="35"/>
      <c r="VB66" s="35"/>
      <c r="VC66" s="35"/>
      <c r="VD66" s="35"/>
      <c r="VE66" s="35"/>
      <c r="VF66" s="35"/>
      <c r="VG66" s="35"/>
      <c r="VH66" s="35"/>
      <c r="VI66" s="35"/>
      <c r="VJ66" s="35"/>
      <c r="VK66" s="35"/>
      <c r="VL66" s="35"/>
      <c r="VM66" s="35"/>
      <c r="VN66" s="35"/>
      <c r="VO66" s="35"/>
      <c r="VP66" s="35"/>
      <c r="VQ66" s="35"/>
      <c r="VR66" s="35"/>
      <c r="VS66" s="35"/>
      <c r="VT66" s="35"/>
      <c r="VU66" s="35"/>
      <c r="VV66" s="35"/>
      <c r="VW66" s="35"/>
      <c r="VX66" s="35"/>
      <c r="VY66" s="35"/>
      <c r="VZ66" s="35"/>
      <c r="WA66" s="35"/>
      <c r="WB66" s="35"/>
      <c r="WC66" s="35"/>
      <c r="WD66" s="35"/>
      <c r="WE66" s="35"/>
      <c r="WF66" s="35"/>
      <c r="WG66" s="35"/>
      <c r="WH66" s="35"/>
      <c r="WI66" s="35"/>
      <c r="WJ66" s="35"/>
      <c r="WK66" s="35"/>
      <c r="WL66" s="35"/>
      <c r="WM66" s="35"/>
      <c r="WN66" s="35"/>
      <c r="WO66" s="35"/>
      <c r="WP66" s="35"/>
      <c r="WQ66" s="35"/>
      <c r="WR66" s="35"/>
      <c r="WS66" s="35"/>
      <c r="WT66" s="35"/>
      <c r="WU66" s="35"/>
      <c r="WV66" s="35"/>
      <c r="WW66" s="35"/>
      <c r="WX66" s="35"/>
      <c r="WY66" s="35"/>
      <c r="WZ66" s="35"/>
      <c r="XA66" s="35"/>
      <c r="XB66" s="35"/>
      <c r="XC66" s="35"/>
      <c r="XD66" s="35"/>
      <c r="XE66" s="35"/>
      <c r="XF66" s="35"/>
      <c r="XG66" s="35"/>
      <c r="XH66" s="35"/>
      <c r="XI66" s="35"/>
      <c r="XJ66" s="35"/>
      <c r="XK66" s="35"/>
      <c r="XL66" s="35"/>
      <c r="XM66" s="35"/>
      <c r="XN66" s="35"/>
      <c r="XO66" s="35"/>
      <c r="XP66" s="35"/>
      <c r="XQ66" s="35"/>
      <c r="XR66" s="35"/>
      <c r="XS66" s="35"/>
      <c r="XT66" s="35"/>
      <c r="XU66" s="35"/>
      <c r="XV66" s="35"/>
      <c r="XW66" s="35"/>
      <c r="XX66" s="35"/>
      <c r="XY66" s="35"/>
      <c r="XZ66" s="35"/>
      <c r="YA66" s="35"/>
      <c r="YB66" s="35"/>
      <c r="YC66" s="35"/>
      <c r="YD66" s="35"/>
      <c r="YE66" s="35"/>
      <c r="YF66" s="35"/>
      <c r="YG66" s="35"/>
      <c r="YH66" s="35"/>
      <c r="YI66" s="35"/>
      <c r="YJ66" s="35"/>
      <c r="YK66" s="35"/>
      <c r="YL66" s="35"/>
      <c r="YM66" s="35"/>
      <c r="YN66" s="35"/>
      <c r="YO66" s="35"/>
      <c r="YP66" s="35"/>
      <c r="YQ66" s="35"/>
      <c r="YR66" s="35"/>
      <c r="YS66" s="35"/>
      <c r="YT66" s="35"/>
      <c r="YU66" s="35"/>
      <c r="YV66" s="35"/>
      <c r="YW66" s="35"/>
      <c r="YX66" s="35"/>
      <c r="YY66" s="35"/>
      <c r="YZ66" s="35"/>
      <c r="ZA66" s="35"/>
      <c r="ZB66" s="35"/>
      <c r="ZC66" s="35"/>
      <c r="ZD66" s="35"/>
      <c r="ZE66" s="35"/>
      <c r="ZF66" s="35"/>
      <c r="ZG66" s="35"/>
      <c r="ZH66" s="35"/>
      <c r="ZI66" s="35"/>
      <c r="ZJ66" s="35"/>
      <c r="ZK66" s="35"/>
      <c r="ZL66" s="35"/>
      <c r="ZM66" s="35"/>
      <c r="ZN66" s="35"/>
      <c r="ZO66" s="35"/>
      <c r="ZP66" s="35"/>
      <c r="ZQ66" s="35"/>
      <c r="ZR66" s="35"/>
      <c r="ZS66" s="35"/>
      <c r="ZT66" s="35"/>
      <c r="ZU66" s="35"/>
      <c r="ZV66" s="35"/>
      <c r="ZW66" s="35"/>
      <c r="ZX66" s="35"/>
      <c r="ZY66" s="35"/>
      <c r="ZZ66" s="35"/>
      <c r="AAA66" s="35"/>
      <c r="AAB66" s="35"/>
      <c r="AAC66" s="35"/>
      <c r="AAD66" s="35"/>
      <c r="AAE66" s="35"/>
      <c r="AAF66" s="35"/>
      <c r="AAG66" s="35"/>
      <c r="AAH66" s="35"/>
      <c r="AAI66" s="35"/>
      <c r="AAJ66" s="35"/>
      <c r="AAK66" s="35"/>
      <c r="AAL66" s="35"/>
      <c r="AAM66" s="35"/>
      <c r="AAN66" s="35"/>
      <c r="AAO66" s="35"/>
      <c r="AAP66" s="35"/>
      <c r="AAQ66" s="35"/>
      <c r="AAR66" s="35"/>
      <c r="AAS66" s="35"/>
      <c r="AAT66" s="35"/>
      <c r="AAU66" s="35"/>
      <c r="AAV66" s="35"/>
      <c r="AAW66" s="35"/>
      <c r="AAX66" s="35"/>
      <c r="AAY66" s="35"/>
      <c r="AAZ66" s="35"/>
      <c r="ABA66" s="35"/>
      <c r="ABB66" s="35"/>
      <c r="ABC66" s="35"/>
      <c r="ABD66" s="35"/>
      <c r="ABE66" s="35"/>
      <c r="ABF66" s="35"/>
      <c r="ABG66" s="35"/>
      <c r="ABH66" s="35"/>
      <c r="ABI66" s="35"/>
      <c r="ABJ66" s="35"/>
      <c r="ABK66" s="35"/>
      <c r="ABL66" s="35"/>
      <c r="ABM66" s="35"/>
      <c r="ABN66" s="35"/>
      <c r="ABO66" s="35"/>
      <c r="ABP66" s="35"/>
      <c r="ABQ66" s="35"/>
      <c r="ABR66" s="35"/>
      <c r="ABS66" s="35"/>
      <c r="ABT66" s="35"/>
      <c r="ABU66" s="35"/>
      <c r="ABV66" s="35"/>
      <c r="ABW66" s="35"/>
      <c r="ABX66" s="35"/>
      <c r="ABY66" s="35"/>
      <c r="ABZ66" s="35"/>
      <c r="ACA66" s="35"/>
      <c r="ACB66" s="35"/>
      <c r="ACC66" s="35"/>
      <c r="ACD66" s="35"/>
      <c r="ACE66" s="35"/>
      <c r="ACF66" s="35"/>
      <c r="ACG66" s="35"/>
      <c r="ACH66" s="35"/>
      <c r="ACI66" s="35"/>
      <c r="ACJ66" s="35"/>
      <c r="ACK66" s="35"/>
      <c r="ACL66" s="35"/>
      <c r="ACM66" s="35"/>
      <c r="ACN66" s="35"/>
    </row>
    <row r="67" spans="1:768" s="40" customFormat="1" ht="15" customHeight="1" x14ac:dyDescent="0.35">
      <c r="A67" s="148" t="s">
        <v>43</v>
      </c>
      <c r="B67" s="148"/>
      <c r="C67" s="148"/>
      <c r="D67" s="148"/>
      <c r="E67" s="39"/>
      <c r="F67" s="39">
        <f>SUM(F66:F66)</f>
        <v>2269</v>
      </c>
      <c r="G67" s="39">
        <f>SUM(G66:G66)</f>
        <v>0</v>
      </c>
      <c r="H67" s="119">
        <f>SUM(H66:I66)</f>
        <v>764910</v>
      </c>
      <c r="I67" s="120"/>
      <c r="J67" s="35"/>
      <c r="K67" s="56"/>
      <c r="L67" s="41"/>
      <c r="TB67" s="41"/>
      <c r="TC67" s="41"/>
      <c r="TD67" s="41"/>
      <c r="TE67" s="41"/>
      <c r="TF67" s="41"/>
      <c r="TG67" s="41"/>
      <c r="TH67" s="41"/>
      <c r="TI67" s="41"/>
      <c r="TJ67" s="41"/>
      <c r="TK67" s="41"/>
      <c r="TL67" s="41"/>
      <c r="TM67" s="41"/>
      <c r="TN67" s="41"/>
      <c r="TO67" s="41"/>
      <c r="TP67" s="41"/>
      <c r="TQ67" s="41"/>
      <c r="TR67" s="41"/>
      <c r="TS67" s="41"/>
      <c r="TT67" s="41"/>
      <c r="TU67" s="41"/>
      <c r="TV67" s="41"/>
      <c r="TW67" s="41"/>
      <c r="TX67" s="41"/>
      <c r="TY67" s="41"/>
      <c r="TZ67" s="41"/>
      <c r="UA67" s="41"/>
      <c r="UB67" s="41"/>
      <c r="UC67" s="41"/>
      <c r="UD67" s="41"/>
      <c r="UE67" s="41"/>
      <c r="UF67" s="41"/>
      <c r="UG67" s="41"/>
      <c r="UH67" s="41"/>
      <c r="UI67" s="41"/>
      <c r="UJ67" s="41"/>
      <c r="UK67" s="41"/>
      <c r="UL67" s="41"/>
      <c r="UM67" s="41"/>
      <c r="UN67" s="41"/>
      <c r="UO67" s="41"/>
      <c r="UP67" s="41"/>
      <c r="UQ67" s="41"/>
      <c r="UR67" s="41"/>
      <c r="US67" s="41"/>
      <c r="UT67" s="41"/>
      <c r="UU67" s="41"/>
      <c r="UV67" s="41"/>
      <c r="UW67" s="41"/>
      <c r="UX67" s="41"/>
      <c r="UY67" s="41"/>
      <c r="UZ67" s="41"/>
      <c r="VA67" s="41"/>
      <c r="VB67" s="41"/>
      <c r="VC67" s="41"/>
      <c r="VD67" s="41"/>
      <c r="VE67" s="41"/>
      <c r="VF67" s="41"/>
      <c r="VG67" s="41"/>
      <c r="VH67" s="41"/>
      <c r="VI67" s="41"/>
      <c r="VJ67" s="41"/>
      <c r="VK67" s="41"/>
      <c r="VL67" s="41"/>
      <c r="VM67" s="41"/>
      <c r="VN67" s="41"/>
      <c r="VO67" s="41"/>
      <c r="VP67" s="41"/>
      <c r="VQ67" s="41"/>
      <c r="VR67" s="41"/>
      <c r="VS67" s="41"/>
      <c r="VT67" s="41"/>
      <c r="VU67" s="41"/>
      <c r="VV67" s="41"/>
      <c r="VW67" s="41"/>
      <c r="VX67" s="41"/>
      <c r="VY67" s="41"/>
      <c r="VZ67" s="41"/>
      <c r="WA67" s="41"/>
      <c r="WB67" s="41"/>
      <c r="WC67" s="41"/>
      <c r="WD67" s="41"/>
      <c r="WE67" s="41"/>
      <c r="WF67" s="41"/>
      <c r="WG67" s="41"/>
      <c r="WH67" s="41"/>
      <c r="WI67" s="41"/>
      <c r="WJ67" s="41"/>
      <c r="WK67" s="41"/>
      <c r="WL67" s="41"/>
      <c r="WM67" s="41"/>
      <c r="WN67" s="41"/>
      <c r="WO67" s="41"/>
      <c r="WP67" s="41"/>
      <c r="WQ67" s="41"/>
      <c r="WR67" s="41"/>
      <c r="WS67" s="41"/>
      <c r="WT67" s="41"/>
      <c r="WU67" s="41"/>
      <c r="WV67" s="41"/>
      <c r="WW67" s="41"/>
      <c r="WX67" s="41"/>
      <c r="WY67" s="41"/>
      <c r="WZ67" s="41"/>
      <c r="XA67" s="41"/>
      <c r="XB67" s="41"/>
      <c r="XC67" s="41"/>
      <c r="XD67" s="41"/>
      <c r="XE67" s="41"/>
      <c r="XF67" s="41"/>
      <c r="XG67" s="41"/>
      <c r="XH67" s="41"/>
      <c r="XI67" s="41"/>
      <c r="XJ67" s="41"/>
      <c r="XK67" s="41"/>
      <c r="XL67" s="41"/>
      <c r="XM67" s="41"/>
      <c r="XN67" s="41"/>
      <c r="XO67" s="41"/>
      <c r="XP67" s="41"/>
      <c r="XQ67" s="41"/>
      <c r="XR67" s="41"/>
      <c r="XS67" s="41"/>
      <c r="XT67" s="41"/>
      <c r="XU67" s="41"/>
      <c r="XV67" s="41"/>
      <c r="XW67" s="41"/>
      <c r="XX67" s="41"/>
      <c r="XY67" s="41"/>
      <c r="XZ67" s="41"/>
      <c r="YA67" s="41"/>
      <c r="YB67" s="41"/>
      <c r="YC67" s="41"/>
      <c r="YD67" s="41"/>
      <c r="YE67" s="41"/>
      <c r="YF67" s="41"/>
      <c r="YG67" s="41"/>
      <c r="YH67" s="41"/>
      <c r="YI67" s="41"/>
      <c r="YJ67" s="41"/>
      <c r="YK67" s="41"/>
      <c r="YL67" s="41"/>
      <c r="YM67" s="41"/>
      <c r="YN67" s="41"/>
      <c r="YO67" s="41"/>
      <c r="YP67" s="41"/>
      <c r="YQ67" s="41"/>
      <c r="YR67" s="41"/>
      <c r="YS67" s="41"/>
      <c r="YT67" s="41"/>
      <c r="YU67" s="41"/>
      <c r="YV67" s="41"/>
      <c r="YW67" s="41"/>
      <c r="YX67" s="41"/>
      <c r="YY67" s="41"/>
      <c r="YZ67" s="41"/>
      <c r="ZA67" s="41"/>
      <c r="ZB67" s="41"/>
      <c r="ZC67" s="41"/>
      <c r="ZD67" s="41"/>
      <c r="ZE67" s="41"/>
      <c r="ZF67" s="41"/>
      <c r="ZG67" s="41"/>
      <c r="ZH67" s="41"/>
      <c r="ZI67" s="41"/>
      <c r="ZJ67" s="41"/>
      <c r="ZK67" s="41"/>
      <c r="ZL67" s="41"/>
      <c r="ZM67" s="41"/>
      <c r="ZN67" s="41"/>
      <c r="ZO67" s="41"/>
      <c r="ZP67" s="41"/>
      <c r="ZQ67" s="41"/>
      <c r="ZR67" s="41"/>
      <c r="ZS67" s="41"/>
      <c r="ZT67" s="41"/>
      <c r="ZU67" s="41"/>
      <c r="ZV67" s="41"/>
      <c r="ZW67" s="41"/>
      <c r="ZX67" s="41"/>
      <c r="ZY67" s="41"/>
      <c r="ZZ67" s="41"/>
      <c r="AAA67" s="41"/>
      <c r="AAB67" s="41"/>
      <c r="AAC67" s="41"/>
      <c r="AAD67" s="41"/>
      <c r="AAE67" s="41"/>
      <c r="AAF67" s="41"/>
      <c r="AAG67" s="41"/>
      <c r="AAH67" s="41"/>
      <c r="AAI67" s="41"/>
      <c r="AAJ67" s="41"/>
      <c r="AAK67" s="41"/>
      <c r="AAL67" s="41"/>
      <c r="AAM67" s="41"/>
      <c r="AAN67" s="41"/>
      <c r="AAO67" s="41"/>
      <c r="AAP67" s="41"/>
      <c r="AAQ67" s="41"/>
      <c r="AAR67" s="41"/>
      <c r="AAS67" s="41"/>
      <c r="AAT67" s="41"/>
      <c r="AAU67" s="41"/>
      <c r="AAV67" s="41"/>
      <c r="AAW67" s="41"/>
      <c r="AAX67" s="41"/>
      <c r="AAY67" s="41"/>
      <c r="AAZ67" s="41"/>
      <c r="ABA67" s="41"/>
      <c r="ABB67" s="41"/>
      <c r="ABC67" s="41"/>
      <c r="ABD67" s="41"/>
      <c r="ABE67" s="41"/>
      <c r="ABF67" s="41"/>
      <c r="ABG67" s="41"/>
      <c r="ABH67" s="41"/>
      <c r="ABI67" s="41"/>
      <c r="ABJ67" s="41"/>
      <c r="ABK67" s="41"/>
      <c r="ABL67" s="41"/>
      <c r="ABM67" s="41"/>
      <c r="ABN67" s="41"/>
      <c r="ABO67" s="41"/>
      <c r="ABP67" s="41"/>
      <c r="ABQ67" s="41"/>
      <c r="ABR67" s="41"/>
      <c r="ABS67" s="41"/>
      <c r="ABT67" s="41"/>
      <c r="ABU67" s="41"/>
      <c r="ABV67" s="41"/>
      <c r="ABW67" s="41"/>
      <c r="ABX67" s="41"/>
      <c r="ABY67" s="41"/>
      <c r="ABZ67" s="41"/>
      <c r="ACA67" s="41"/>
      <c r="ACB67" s="41"/>
      <c r="ACC67" s="41"/>
      <c r="ACD67" s="41"/>
      <c r="ACE67" s="41"/>
      <c r="ACF67" s="41"/>
      <c r="ACG67" s="41"/>
      <c r="ACH67" s="41"/>
      <c r="ACI67" s="41"/>
      <c r="ACJ67" s="41"/>
      <c r="ACK67" s="41"/>
      <c r="ACL67" s="41"/>
      <c r="ACM67" s="41"/>
      <c r="ACN67" s="41"/>
    </row>
    <row r="68" spans="1:768" s="36" customFormat="1" ht="15" customHeight="1" x14ac:dyDescent="0.25">
      <c r="A68" s="149"/>
      <c r="B68" s="149"/>
      <c r="C68" s="149"/>
      <c r="D68" s="149"/>
      <c r="E68" s="149"/>
      <c r="F68" s="149"/>
      <c r="G68" s="149"/>
      <c r="H68" s="149"/>
      <c r="I68" s="149"/>
      <c r="J68" s="35"/>
      <c r="K68" s="64"/>
      <c r="L68" s="35"/>
      <c r="TB68" s="35"/>
      <c r="TC68" s="35"/>
      <c r="TD68" s="35"/>
      <c r="TE68" s="35"/>
      <c r="TF68" s="35"/>
      <c r="TG68" s="35"/>
      <c r="TH68" s="35"/>
      <c r="TI68" s="35"/>
      <c r="TJ68" s="35"/>
      <c r="TK68" s="35"/>
      <c r="TL68" s="35"/>
      <c r="TM68" s="35"/>
      <c r="TN68" s="35"/>
      <c r="TO68" s="35"/>
      <c r="TP68" s="35"/>
      <c r="TQ68" s="35"/>
      <c r="TR68" s="35"/>
      <c r="TS68" s="35"/>
      <c r="TT68" s="35"/>
      <c r="TU68" s="35"/>
      <c r="TV68" s="35"/>
      <c r="TW68" s="35"/>
      <c r="TX68" s="35"/>
      <c r="TY68" s="35"/>
      <c r="TZ68" s="35"/>
      <c r="UA68" s="35"/>
      <c r="UB68" s="35"/>
      <c r="UC68" s="35"/>
      <c r="UD68" s="35"/>
      <c r="UE68" s="35"/>
      <c r="UF68" s="35"/>
      <c r="UG68" s="35"/>
      <c r="UH68" s="35"/>
      <c r="UI68" s="35"/>
      <c r="UJ68" s="35"/>
      <c r="UK68" s="35"/>
      <c r="UL68" s="35"/>
      <c r="UM68" s="35"/>
      <c r="UN68" s="35"/>
      <c r="UO68" s="35"/>
      <c r="UP68" s="35"/>
      <c r="UQ68" s="35"/>
      <c r="UR68" s="35"/>
      <c r="US68" s="35"/>
      <c r="UT68" s="35"/>
      <c r="UU68" s="35"/>
      <c r="UV68" s="35"/>
      <c r="UW68" s="35"/>
      <c r="UX68" s="35"/>
      <c r="UY68" s="35"/>
      <c r="UZ68" s="35"/>
      <c r="VA68" s="35"/>
      <c r="VB68" s="35"/>
      <c r="VC68" s="35"/>
      <c r="VD68" s="35"/>
      <c r="VE68" s="35"/>
      <c r="VF68" s="35"/>
      <c r="VG68" s="35"/>
      <c r="VH68" s="35"/>
      <c r="VI68" s="35"/>
      <c r="VJ68" s="35"/>
      <c r="VK68" s="35"/>
      <c r="VL68" s="35"/>
      <c r="VM68" s="35"/>
      <c r="VN68" s="35"/>
      <c r="VO68" s="35"/>
      <c r="VP68" s="35"/>
      <c r="VQ68" s="35"/>
      <c r="VR68" s="35"/>
      <c r="VS68" s="35"/>
      <c r="VT68" s="35"/>
      <c r="VU68" s="35"/>
      <c r="VV68" s="35"/>
      <c r="VW68" s="35"/>
      <c r="VX68" s="35"/>
      <c r="VY68" s="35"/>
      <c r="VZ68" s="35"/>
      <c r="WA68" s="35"/>
      <c r="WB68" s="35"/>
      <c r="WC68" s="35"/>
      <c r="WD68" s="35"/>
      <c r="WE68" s="35"/>
      <c r="WF68" s="35"/>
      <c r="WG68" s="35"/>
      <c r="WH68" s="35"/>
      <c r="WI68" s="35"/>
      <c r="WJ68" s="35"/>
      <c r="WK68" s="35"/>
      <c r="WL68" s="35"/>
      <c r="WM68" s="35"/>
      <c r="WN68" s="35"/>
      <c r="WO68" s="35"/>
      <c r="WP68" s="35"/>
      <c r="WQ68" s="35"/>
      <c r="WR68" s="35"/>
      <c r="WS68" s="35"/>
      <c r="WT68" s="35"/>
      <c r="WU68" s="35"/>
      <c r="WV68" s="35"/>
      <c r="WW68" s="35"/>
      <c r="WX68" s="35"/>
      <c r="WY68" s="35"/>
      <c r="WZ68" s="35"/>
      <c r="XA68" s="35"/>
      <c r="XB68" s="35"/>
      <c r="XC68" s="35"/>
      <c r="XD68" s="35"/>
      <c r="XE68" s="35"/>
      <c r="XF68" s="35"/>
      <c r="XG68" s="35"/>
      <c r="XH68" s="35"/>
      <c r="XI68" s="35"/>
      <c r="XJ68" s="35"/>
      <c r="XK68" s="35"/>
      <c r="XL68" s="35"/>
      <c r="XM68" s="35"/>
      <c r="XN68" s="35"/>
      <c r="XO68" s="35"/>
      <c r="XP68" s="35"/>
      <c r="XQ68" s="35"/>
      <c r="XR68" s="35"/>
      <c r="XS68" s="35"/>
      <c r="XT68" s="35"/>
      <c r="XU68" s="35"/>
      <c r="XV68" s="35"/>
      <c r="XW68" s="35"/>
      <c r="XX68" s="35"/>
      <c r="XY68" s="35"/>
      <c r="XZ68" s="35"/>
      <c r="YA68" s="35"/>
      <c r="YB68" s="35"/>
      <c r="YC68" s="35"/>
      <c r="YD68" s="35"/>
      <c r="YE68" s="35"/>
      <c r="YF68" s="35"/>
      <c r="YG68" s="35"/>
      <c r="YH68" s="35"/>
      <c r="YI68" s="35"/>
      <c r="YJ68" s="35"/>
      <c r="YK68" s="35"/>
      <c r="YL68" s="35"/>
      <c r="YM68" s="35"/>
      <c r="YN68" s="35"/>
      <c r="YO68" s="35"/>
      <c r="YP68" s="35"/>
      <c r="YQ68" s="35"/>
      <c r="YR68" s="35"/>
      <c r="YS68" s="35"/>
      <c r="YT68" s="35"/>
      <c r="YU68" s="35"/>
      <c r="YV68" s="35"/>
      <c r="YW68" s="35"/>
      <c r="YX68" s="35"/>
      <c r="YY68" s="35"/>
      <c r="YZ68" s="35"/>
      <c r="ZA68" s="35"/>
      <c r="ZB68" s="35"/>
      <c r="ZC68" s="35"/>
      <c r="ZD68" s="35"/>
      <c r="ZE68" s="35"/>
      <c r="ZF68" s="35"/>
      <c r="ZG68" s="35"/>
      <c r="ZH68" s="35"/>
      <c r="ZI68" s="35"/>
      <c r="ZJ68" s="35"/>
      <c r="ZK68" s="35"/>
      <c r="ZL68" s="35"/>
      <c r="ZM68" s="35"/>
      <c r="ZN68" s="35"/>
      <c r="ZO68" s="35"/>
      <c r="ZP68" s="35"/>
      <c r="ZQ68" s="35"/>
      <c r="ZR68" s="35"/>
      <c r="ZS68" s="35"/>
      <c r="ZT68" s="35"/>
      <c r="ZU68" s="35"/>
      <c r="ZV68" s="35"/>
      <c r="ZW68" s="35"/>
      <c r="ZX68" s="35"/>
      <c r="ZY68" s="35"/>
      <c r="ZZ68" s="35"/>
      <c r="AAA68" s="35"/>
      <c r="AAB68" s="35"/>
      <c r="AAC68" s="35"/>
      <c r="AAD68" s="35"/>
      <c r="AAE68" s="35"/>
      <c r="AAF68" s="35"/>
      <c r="AAG68" s="35"/>
      <c r="AAH68" s="35"/>
      <c r="AAI68" s="35"/>
      <c r="AAJ68" s="35"/>
      <c r="AAK68" s="35"/>
      <c r="AAL68" s="35"/>
      <c r="AAM68" s="35"/>
      <c r="AAN68" s="35"/>
      <c r="AAO68" s="35"/>
      <c r="AAP68" s="35"/>
      <c r="AAQ68" s="35"/>
      <c r="AAR68" s="35"/>
      <c r="AAS68" s="35"/>
      <c r="AAT68" s="35"/>
      <c r="AAU68" s="35"/>
      <c r="AAV68" s="35"/>
      <c r="AAW68" s="35"/>
      <c r="AAX68" s="35"/>
      <c r="AAY68" s="35"/>
      <c r="AAZ68" s="35"/>
      <c r="ABA68" s="35"/>
      <c r="ABB68" s="35"/>
      <c r="ABC68" s="35"/>
      <c r="ABD68" s="35"/>
      <c r="ABE68" s="35"/>
      <c r="ABF68" s="35"/>
      <c r="ABG68" s="35"/>
      <c r="ABH68" s="35"/>
      <c r="ABI68" s="35"/>
      <c r="ABJ68" s="35"/>
      <c r="ABK68" s="35"/>
      <c r="ABL68" s="35"/>
      <c r="ABM68" s="35"/>
      <c r="ABN68" s="35"/>
      <c r="ABO68" s="35"/>
      <c r="ABP68" s="35"/>
      <c r="ABQ68" s="35"/>
      <c r="ABR68" s="35"/>
      <c r="ABS68" s="35"/>
      <c r="ABT68" s="35"/>
      <c r="ABU68" s="35"/>
      <c r="ABV68" s="35"/>
      <c r="ABW68" s="35"/>
      <c r="ABX68" s="35"/>
      <c r="ABY68" s="35"/>
      <c r="ABZ68" s="35"/>
      <c r="ACA68" s="35"/>
      <c r="ACB68" s="35"/>
      <c r="ACC68" s="35"/>
      <c r="ACD68" s="35"/>
      <c r="ACE68" s="35"/>
      <c r="ACF68" s="35"/>
      <c r="ACG68" s="35"/>
      <c r="ACH68" s="35"/>
      <c r="ACI68" s="35"/>
      <c r="ACJ68" s="35"/>
      <c r="ACK68" s="35"/>
      <c r="ACL68" s="35"/>
      <c r="ACM68" s="35"/>
      <c r="ACN68" s="35"/>
    </row>
    <row r="69" spans="1:768" s="36" customFormat="1" ht="15" customHeight="1" x14ac:dyDescent="0.25">
      <c r="A69" s="114" t="s">
        <v>44</v>
      </c>
      <c r="B69" s="114"/>
      <c r="C69" s="114"/>
      <c r="D69" s="114"/>
      <c r="E69" s="34">
        <v>2022</v>
      </c>
      <c r="F69" s="9" t="s">
        <v>41</v>
      </c>
      <c r="G69" s="9" t="s">
        <v>42</v>
      </c>
      <c r="H69" s="83">
        <f>E69+1</f>
        <v>2023</v>
      </c>
      <c r="I69" s="83"/>
      <c r="J69" s="35"/>
      <c r="K69" s="64"/>
      <c r="L69" s="35"/>
      <c r="TB69" s="35"/>
      <c r="TC69" s="35"/>
      <c r="TD69" s="35"/>
      <c r="TE69" s="35"/>
      <c r="TF69" s="35"/>
      <c r="TG69" s="35"/>
      <c r="TH69" s="35"/>
      <c r="TI69" s="35"/>
      <c r="TJ69" s="35"/>
      <c r="TK69" s="35"/>
      <c r="TL69" s="35"/>
      <c r="TM69" s="35"/>
      <c r="TN69" s="35"/>
      <c r="TO69" s="35"/>
      <c r="TP69" s="35"/>
      <c r="TQ69" s="35"/>
      <c r="TR69" s="35"/>
      <c r="TS69" s="35"/>
      <c r="TT69" s="35"/>
      <c r="TU69" s="35"/>
      <c r="TV69" s="35"/>
      <c r="TW69" s="35"/>
      <c r="TX69" s="35"/>
      <c r="TY69" s="35"/>
      <c r="TZ69" s="35"/>
      <c r="UA69" s="35"/>
      <c r="UB69" s="35"/>
      <c r="UC69" s="35"/>
      <c r="UD69" s="35"/>
      <c r="UE69" s="35"/>
      <c r="UF69" s="35"/>
      <c r="UG69" s="35"/>
      <c r="UH69" s="35"/>
      <c r="UI69" s="35"/>
      <c r="UJ69" s="35"/>
      <c r="UK69" s="35"/>
      <c r="UL69" s="35"/>
      <c r="UM69" s="35"/>
      <c r="UN69" s="35"/>
      <c r="UO69" s="35"/>
      <c r="UP69" s="35"/>
      <c r="UQ69" s="35"/>
      <c r="UR69" s="35"/>
      <c r="US69" s="35"/>
      <c r="UT69" s="35"/>
      <c r="UU69" s="35"/>
      <c r="UV69" s="35"/>
      <c r="UW69" s="35"/>
      <c r="UX69" s="35"/>
      <c r="UY69" s="35"/>
      <c r="UZ69" s="35"/>
      <c r="VA69" s="35"/>
      <c r="VB69" s="35"/>
      <c r="VC69" s="35"/>
      <c r="VD69" s="35"/>
      <c r="VE69" s="35"/>
      <c r="VF69" s="35"/>
      <c r="VG69" s="35"/>
      <c r="VH69" s="35"/>
      <c r="VI69" s="35"/>
      <c r="VJ69" s="35"/>
      <c r="VK69" s="35"/>
      <c r="VL69" s="35"/>
      <c r="VM69" s="35"/>
      <c r="VN69" s="35"/>
      <c r="VO69" s="35"/>
      <c r="VP69" s="35"/>
      <c r="VQ69" s="35"/>
      <c r="VR69" s="35"/>
      <c r="VS69" s="35"/>
      <c r="VT69" s="35"/>
      <c r="VU69" s="35"/>
      <c r="VV69" s="35"/>
      <c r="VW69" s="35"/>
      <c r="VX69" s="35"/>
      <c r="VY69" s="35"/>
      <c r="VZ69" s="35"/>
      <c r="WA69" s="35"/>
      <c r="WB69" s="35"/>
      <c r="WC69" s="35"/>
      <c r="WD69" s="35"/>
      <c r="WE69" s="35"/>
      <c r="WF69" s="35"/>
      <c r="WG69" s="35"/>
      <c r="WH69" s="35"/>
      <c r="WI69" s="35"/>
      <c r="WJ69" s="35"/>
      <c r="WK69" s="35"/>
      <c r="WL69" s="35"/>
      <c r="WM69" s="35"/>
      <c r="WN69" s="35"/>
      <c r="WO69" s="35"/>
      <c r="WP69" s="35"/>
      <c r="WQ69" s="35"/>
      <c r="WR69" s="35"/>
      <c r="WS69" s="35"/>
      <c r="WT69" s="35"/>
      <c r="WU69" s="35"/>
      <c r="WV69" s="35"/>
      <c r="WW69" s="35"/>
      <c r="WX69" s="35"/>
      <c r="WY69" s="35"/>
      <c r="WZ69" s="35"/>
      <c r="XA69" s="35"/>
      <c r="XB69" s="35"/>
      <c r="XC69" s="35"/>
      <c r="XD69" s="35"/>
      <c r="XE69" s="35"/>
      <c r="XF69" s="35"/>
      <c r="XG69" s="35"/>
      <c r="XH69" s="35"/>
      <c r="XI69" s="35"/>
      <c r="XJ69" s="35"/>
      <c r="XK69" s="35"/>
      <c r="XL69" s="35"/>
      <c r="XM69" s="35"/>
      <c r="XN69" s="35"/>
      <c r="XO69" s="35"/>
      <c r="XP69" s="35"/>
      <c r="XQ69" s="35"/>
      <c r="XR69" s="35"/>
      <c r="XS69" s="35"/>
      <c r="XT69" s="35"/>
      <c r="XU69" s="35"/>
      <c r="XV69" s="35"/>
      <c r="XW69" s="35"/>
      <c r="XX69" s="35"/>
      <c r="XY69" s="35"/>
      <c r="XZ69" s="35"/>
      <c r="YA69" s="35"/>
      <c r="YB69" s="35"/>
      <c r="YC69" s="35"/>
      <c r="YD69" s="35"/>
      <c r="YE69" s="35"/>
      <c r="YF69" s="35"/>
      <c r="YG69" s="35"/>
      <c r="YH69" s="35"/>
      <c r="YI69" s="35"/>
      <c r="YJ69" s="35"/>
      <c r="YK69" s="35"/>
      <c r="YL69" s="35"/>
      <c r="YM69" s="35"/>
      <c r="YN69" s="35"/>
      <c r="YO69" s="35"/>
      <c r="YP69" s="35"/>
      <c r="YQ69" s="35"/>
      <c r="YR69" s="35"/>
      <c r="YS69" s="35"/>
      <c r="YT69" s="35"/>
      <c r="YU69" s="35"/>
      <c r="YV69" s="35"/>
      <c r="YW69" s="35"/>
      <c r="YX69" s="35"/>
      <c r="YY69" s="35"/>
      <c r="YZ69" s="35"/>
      <c r="ZA69" s="35"/>
      <c r="ZB69" s="35"/>
      <c r="ZC69" s="35"/>
      <c r="ZD69" s="35"/>
      <c r="ZE69" s="35"/>
      <c r="ZF69" s="35"/>
      <c r="ZG69" s="35"/>
      <c r="ZH69" s="35"/>
      <c r="ZI69" s="35"/>
      <c r="ZJ69" s="35"/>
      <c r="ZK69" s="35"/>
      <c r="ZL69" s="35"/>
      <c r="ZM69" s="35"/>
      <c r="ZN69" s="35"/>
      <c r="ZO69" s="35"/>
      <c r="ZP69" s="35"/>
      <c r="ZQ69" s="35"/>
      <c r="ZR69" s="35"/>
      <c r="ZS69" s="35"/>
      <c r="ZT69" s="35"/>
      <c r="ZU69" s="35"/>
      <c r="ZV69" s="35"/>
      <c r="ZW69" s="35"/>
      <c r="ZX69" s="35"/>
      <c r="ZY69" s="35"/>
      <c r="ZZ69" s="35"/>
      <c r="AAA69" s="35"/>
      <c r="AAB69" s="35"/>
      <c r="AAC69" s="35"/>
      <c r="AAD69" s="35"/>
      <c r="AAE69" s="35"/>
      <c r="AAF69" s="35"/>
      <c r="AAG69" s="35"/>
      <c r="AAH69" s="35"/>
      <c r="AAI69" s="35"/>
      <c r="AAJ69" s="35"/>
      <c r="AAK69" s="35"/>
      <c r="AAL69" s="35"/>
      <c r="AAM69" s="35"/>
      <c r="AAN69" s="35"/>
      <c r="AAO69" s="35"/>
      <c r="AAP69" s="35"/>
      <c r="AAQ69" s="35"/>
      <c r="AAR69" s="35"/>
      <c r="AAS69" s="35"/>
      <c r="AAT69" s="35"/>
      <c r="AAU69" s="35"/>
      <c r="AAV69" s="35"/>
      <c r="AAW69" s="35"/>
      <c r="AAX69" s="35"/>
      <c r="AAY69" s="35"/>
      <c r="AAZ69" s="35"/>
      <c r="ABA69" s="35"/>
      <c r="ABB69" s="35"/>
      <c r="ABC69" s="35"/>
      <c r="ABD69" s="35"/>
      <c r="ABE69" s="35"/>
      <c r="ABF69" s="35"/>
      <c r="ABG69" s="35"/>
      <c r="ABH69" s="35"/>
      <c r="ABI69" s="35"/>
      <c r="ABJ69" s="35"/>
      <c r="ABK69" s="35"/>
      <c r="ABL69" s="35"/>
      <c r="ABM69" s="35"/>
      <c r="ABN69" s="35"/>
      <c r="ABO69" s="35"/>
      <c r="ABP69" s="35"/>
      <c r="ABQ69" s="35"/>
      <c r="ABR69" s="35"/>
      <c r="ABS69" s="35"/>
      <c r="ABT69" s="35"/>
      <c r="ABU69" s="35"/>
      <c r="ABV69" s="35"/>
      <c r="ABW69" s="35"/>
      <c r="ABX69" s="35"/>
      <c r="ABY69" s="35"/>
      <c r="ABZ69" s="35"/>
      <c r="ACA69" s="35"/>
      <c r="ACB69" s="35"/>
      <c r="ACC69" s="35"/>
      <c r="ACD69" s="35"/>
      <c r="ACE69" s="35"/>
      <c r="ACF69" s="35"/>
      <c r="ACG69" s="35"/>
      <c r="ACH69" s="35"/>
      <c r="ACI69" s="35"/>
      <c r="ACJ69" s="35"/>
      <c r="ACK69" s="35"/>
      <c r="ACL69" s="35"/>
      <c r="ACM69" s="35"/>
      <c r="ACN69" s="35"/>
    </row>
    <row r="70" spans="1:768" s="36" customFormat="1" ht="15" customHeight="1" x14ac:dyDescent="0.25">
      <c r="A70" s="85" t="s">
        <v>112</v>
      </c>
      <c r="B70" s="85"/>
      <c r="C70" s="85"/>
      <c r="D70" s="85"/>
      <c r="E70" s="11">
        <v>90512</v>
      </c>
      <c r="F70" s="37"/>
      <c r="G70" s="37"/>
      <c r="H70" s="117">
        <f t="shared" ref="H70:H73" si="1">SUM(E70:G70)</f>
        <v>90512</v>
      </c>
      <c r="I70" s="118"/>
      <c r="J70" s="35"/>
      <c r="K70" s="64"/>
      <c r="L70" s="35"/>
      <c r="TB70" s="35"/>
      <c r="TC70" s="35"/>
      <c r="TD70" s="35"/>
      <c r="TE70" s="35"/>
      <c r="TF70" s="35"/>
      <c r="TG70" s="35"/>
      <c r="TH70" s="35"/>
      <c r="TI70" s="35"/>
      <c r="TJ70" s="35"/>
      <c r="TK70" s="35"/>
      <c r="TL70" s="35"/>
      <c r="TM70" s="35"/>
      <c r="TN70" s="35"/>
      <c r="TO70" s="35"/>
      <c r="TP70" s="35"/>
      <c r="TQ70" s="35"/>
      <c r="TR70" s="35"/>
      <c r="TS70" s="35"/>
      <c r="TT70" s="35"/>
      <c r="TU70" s="35"/>
      <c r="TV70" s="35"/>
      <c r="TW70" s="35"/>
      <c r="TX70" s="35"/>
      <c r="TY70" s="35"/>
      <c r="TZ70" s="35"/>
      <c r="UA70" s="35"/>
      <c r="UB70" s="35"/>
      <c r="UC70" s="35"/>
      <c r="UD70" s="35"/>
      <c r="UE70" s="35"/>
      <c r="UF70" s="35"/>
      <c r="UG70" s="35"/>
      <c r="UH70" s="35"/>
      <c r="UI70" s="35"/>
      <c r="UJ70" s="35"/>
      <c r="UK70" s="35"/>
      <c r="UL70" s="35"/>
      <c r="UM70" s="35"/>
      <c r="UN70" s="35"/>
      <c r="UO70" s="35"/>
      <c r="UP70" s="35"/>
      <c r="UQ70" s="35"/>
      <c r="UR70" s="35"/>
      <c r="US70" s="35"/>
      <c r="UT70" s="35"/>
      <c r="UU70" s="35"/>
      <c r="UV70" s="35"/>
      <c r="UW70" s="35"/>
      <c r="UX70" s="35"/>
      <c r="UY70" s="35"/>
      <c r="UZ70" s="35"/>
      <c r="VA70" s="35"/>
      <c r="VB70" s="35"/>
      <c r="VC70" s="35"/>
      <c r="VD70" s="35"/>
      <c r="VE70" s="35"/>
      <c r="VF70" s="35"/>
      <c r="VG70" s="35"/>
      <c r="VH70" s="35"/>
      <c r="VI70" s="35"/>
      <c r="VJ70" s="35"/>
      <c r="VK70" s="35"/>
      <c r="VL70" s="35"/>
      <c r="VM70" s="35"/>
      <c r="VN70" s="35"/>
      <c r="VO70" s="35"/>
      <c r="VP70" s="35"/>
      <c r="VQ70" s="35"/>
      <c r="VR70" s="35"/>
      <c r="VS70" s="35"/>
      <c r="VT70" s="35"/>
      <c r="VU70" s="35"/>
      <c r="VV70" s="35"/>
      <c r="VW70" s="35"/>
      <c r="VX70" s="35"/>
      <c r="VY70" s="35"/>
      <c r="VZ70" s="35"/>
      <c r="WA70" s="35"/>
      <c r="WB70" s="35"/>
      <c r="WC70" s="35"/>
      <c r="WD70" s="35"/>
      <c r="WE70" s="35"/>
      <c r="WF70" s="35"/>
      <c r="WG70" s="35"/>
      <c r="WH70" s="35"/>
      <c r="WI70" s="35"/>
      <c r="WJ70" s="35"/>
      <c r="WK70" s="35"/>
      <c r="WL70" s="35"/>
      <c r="WM70" s="35"/>
      <c r="WN70" s="35"/>
      <c r="WO70" s="35"/>
      <c r="WP70" s="35"/>
      <c r="WQ70" s="35"/>
      <c r="WR70" s="35"/>
      <c r="WS70" s="35"/>
      <c r="WT70" s="35"/>
      <c r="WU70" s="35"/>
      <c r="WV70" s="35"/>
      <c r="WW70" s="35"/>
      <c r="WX70" s="35"/>
      <c r="WY70" s="35"/>
      <c r="WZ70" s="35"/>
      <c r="XA70" s="35"/>
      <c r="XB70" s="35"/>
      <c r="XC70" s="35"/>
      <c r="XD70" s="35"/>
      <c r="XE70" s="35"/>
      <c r="XF70" s="35"/>
      <c r="XG70" s="35"/>
      <c r="XH70" s="35"/>
      <c r="XI70" s="35"/>
      <c r="XJ70" s="35"/>
      <c r="XK70" s="35"/>
      <c r="XL70" s="35"/>
      <c r="XM70" s="35"/>
      <c r="XN70" s="35"/>
      <c r="XO70" s="35"/>
      <c r="XP70" s="35"/>
      <c r="XQ70" s="35"/>
      <c r="XR70" s="35"/>
      <c r="XS70" s="35"/>
      <c r="XT70" s="35"/>
      <c r="XU70" s="35"/>
      <c r="XV70" s="35"/>
      <c r="XW70" s="35"/>
      <c r="XX70" s="35"/>
      <c r="XY70" s="35"/>
      <c r="XZ70" s="35"/>
      <c r="YA70" s="35"/>
      <c r="YB70" s="35"/>
      <c r="YC70" s="35"/>
      <c r="YD70" s="35"/>
      <c r="YE70" s="35"/>
      <c r="YF70" s="35"/>
      <c r="YG70" s="35"/>
      <c r="YH70" s="35"/>
      <c r="YI70" s="35"/>
      <c r="YJ70" s="35"/>
      <c r="YK70" s="35"/>
      <c r="YL70" s="35"/>
      <c r="YM70" s="35"/>
      <c r="YN70" s="35"/>
      <c r="YO70" s="35"/>
      <c r="YP70" s="35"/>
      <c r="YQ70" s="35"/>
      <c r="YR70" s="35"/>
      <c r="YS70" s="35"/>
      <c r="YT70" s="35"/>
      <c r="YU70" s="35"/>
      <c r="YV70" s="35"/>
      <c r="YW70" s="35"/>
      <c r="YX70" s="35"/>
      <c r="YY70" s="35"/>
      <c r="YZ70" s="35"/>
      <c r="ZA70" s="35"/>
      <c r="ZB70" s="35"/>
      <c r="ZC70" s="35"/>
      <c r="ZD70" s="35"/>
      <c r="ZE70" s="35"/>
      <c r="ZF70" s="35"/>
      <c r="ZG70" s="35"/>
      <c r="ZH70" s="35"/>
      <c r="ZI70" s="35"/>
      <c r="ZJ70" s="35"/>
      <c r="ZK70" s="35"/>
      <c r="ZL70" s="35"/>
      <c r="ZM70" s="35"/>
      <c r="ZN70" s="35"/>
      <c r="ZO70" s="35"/>
      <c r="ZP70" s="35"/>
      <c r="ZQ70" s="35"/>
      <c r="ZR70" s="35"/>
      <c r="ZS70" s="35"/>
      <c r="ZT70" s="35"/>
      <c r="ZU70" s="35"/>
      <c r="ZV70" s="35"/>
      <c r="ZW70" s="35"/>
      <c r="ZX70" s="35"/>
      <c r="ZY70" s="35"/>
      <c r="ZZ70" s="35"/>
      <c r="AAA70" s="35"/>
      <c r="AAB70" s="35"/>
      <c r="AAC70" s="35"/>
      <c r="AAD70" s="35"/>
      <c r="AAE70" s="35"/>
      <c r="AAF70" s="35"/>
      <c r="AAG70" s="35"/>
      <c r="AAH70" s="35"/>
      <c r="AAI70" s="35"/>
      <c r="AAJ70" s="35"/>
      <c r="AAK70" s="35"/>
      <c r="AAL70" s="35"/>
      <c r="AAM70" s="35"/>
      <c r="AAN70" s="35"/>
      <c r="AAO70" s="35"/>
      <c r="AAP70" s="35"/>
      <c r="AAQ70" s="35"/>
      <c r="AAR70" s="35"/>
      <c r="AAS70" s="35"/>
      <c r="AAT70" s="35"/>
      <c r="AAU70" s="35"/>
      <c r="AAV70" s="35"/>
      <c r="AAW70" s="35"/>
      <c r="AAX70" s="35"/>
      <c r="AAY70" s="35"/>
      <c r="AAZ70" s="35"/>
      <c r="ABA70" s="35"/>
      <c r="ABB70" s="35"/>
      <c r="ABC70" s="35"/>
      <c r="ABD70" s="35"/>
      <c r="ABE70" s="35"/>
      <c r="ABF70" s="35"/>
      <c r="ABG70" s="35"/>
      <c r="ABH70" s="35"/>
      <c r="ABI70" s="35"/>
      <c r="ABJ70" s="35"/>
      <c r="ABK70" s="35"/>
      <c r="ABL70" s="35"/>
      <c r="ABM70" s="35"/>
      <c r="ABN70" s="35"/>
      <c r="ABO70" s="35"/>
      <c r="ABP70" s="35"/>
      <c r="ABQ70" s="35"/>
      <c r="ABR70" s="35"/>
      <c r="ABS70" s="35"/>
      <c r="ABT70" s="35"/>
      <c r="ABU70" s="35"/>
      <c r="ABV70" s="35"/>
      <c r="ABW70" s="35"/>
      <c r="ABX70" s="35"/>
      <c r="ABY70" s="35"/>
      <c r="ABZ70" s="35"/>
      <c r="ACA70" s="35"/>
      <c r="ACB70" s="35"/>
      <c r="ACC70" s="35"/>
      <c r="ACD70" s="35"/>
      <c r="ACE70" s="35"/>
      <c r="ACF70" s="35"/>
      <c r="ACG70" s="35"/>
      <c r="ACH70" s="35"/>
      <c r="ACI70" s="35"/>
      <c r="ACJ70" s="35"/>
      <c r="ACK70" s="35"/>
      <c r="ACL70" s="35"/>
      <c r="ACM70" s="35"/>
      <c r="ACN70" s="35"/>
    </row>
    <row r="71" spans="1:768" s="36" customFormat="1" ht="15" hidden="1" customHeight="1" x14ac:dyDescent="0.25">
      <c r="A71" s="85" t="s">
        <v>98</v>
      </c>
      <c r="B71" s="85"/>
      <c r="C71" s="85"/>
      <c r="D71" s="85"/>
      <c r="E71" s="11"/>
      <c r="F71" s="37"/>
      <c r="G71" s="37"/>
      <c r="H71" s="117">
        <f t="shared" si="1"/>
        <v>0</v>
      </c>
      <c r="I71" s="118"/>
      <c r="J71" s="35"/>
      <c r="K71" s="64"/>
      <c r="L71" s="35"/>
      <c r="TB71" s="35"/>
      <c r="TC71" s="35"/>
      <c r="TD71" s="35"/>
      <c r="TE71" s="35"/>
      <c r="TF71" s="35"/>
      <c r="TG71" s="35"/>
      <c r="TH71" s="35"/>
      <c r="TI71" s="35"/>
      <c r="TJ71" s="35"/>
      <c r="TK71" s="35"/>
      <c r="TL71" s="35"/>
      <c r="TM71" s="35"/>
      <c r="TN71" s="35"/>
      <c r="TO71" s="35"/>
      <c r="TP71" s="35"/>
      <c r="TQ71" s="35"/>
      <c r="TR71" s="35"/>
      <c r="TS71" s="35"/>
      <c r="TT71" s="35"/>
      <c r="TU71" s="35"/>
      <c r="TV71" s="35"/>
      <c r="TW71" s="35"/>
      <c r="TX71" s="35"/>
      <c r="TY71" s="35"/>
      <c r="TZ71" s="35"/>
      <c r="UA71" s="35"/>
      <c r="UB71" s="35"/>
      <c r="UC71" s="35"/>
      <c r="UD71" s="35"/>
      <c r="UE71" s="35"/>
      <c r="UF71" s="35"/>
      <c r="UG71" s="35"/>
      <c r="UH71" s="35"/>
      <c r="UI71" s="35"/>
      <c r="UJ71" s="35"/>
      <c r="UK71" s="35"/>
      <c r="UL71" s="35"/>
      <c r="UM71" s="35"/>
      <c r="UN71" s="35"/>
      <c r="UO71" s="35"/>
      <c r="UP71" s="35"/>
      <c r="UQ71" s="35"/>
      <c r="UR71" s="35"/>
      <c r="US71" s="35"/>
      <c r="UT71" s="35"/>
      <c r="UU71" s="35"/>
      <c r="UV71" s="35"/>
      <c r="UW71" s="35"/>
      <c r="UX71" s="35"/>
      <c r="UY71" s="35"/>
      <c r="UZ71" s="35"/>
      <c r="VA71" s="35"/>
      <c r="VB71" s="35"/>
      <c r="VC71" s="35"/>
      <c r="VD71" s="35"/>
      <c r="VE71" s="35"/>
      <c r="VF71" s="35"/>
      <c r="VG71" s="35"/>
      <c r="VH71" s="35"/>
      <c r="VI71" s="35"/>
      <c r="VJ71" s="35"/>
      <c r="VK71" s="35"/>
      <c r="VL71" s="35"/>
      <c r="VM71" s="35"/>
      <c r="VN71" s="35"/>
      <c r="VO71" s="35"/>
      <c r="VP71" s="35"/>
      <c r="VQ71" s="35"/>
      <c r="VR71" s="35"/>
      <c r="VS71" s="35"/>
      <c r="VT71" s="35"/>
      <c r="VU71" s="35"/>
      <c r="VV71" s="35"/>
      <c r="VW71" s="35"/>
      <c r="VX71" s="35"/>
      <c r="VY71" s="35"/>
      <c r="VZ71" s="35"/>
      <c r="WA71" s="35"/>
      <c r="WB71" s="35"/>
      <c r="WC71" s="35"/>
      <c r="WD71" s="35"/>
      <c r="WE71" s="35"/>
      <c r="WF71" s="35"/>
      <c r="WG71" s="35"/>
      <c r="WH71" s="35"/>
      <c r="WI71" s="35"/>
      <c r="WJ71" s="35"/>
      <c r="WK71" s="35"/>
      <c r="WL71" s="35"/>
      <c r="WM71" s="35"/>
      <c r="WN71" s="35"/>
      <c r="WO71" s="35"/>
      <c r="WP71" s="35"/>
      <c r="WQ71" s="35"/>
      <c r="WR71" s="35"/>
      <c r="WS71" s="35"/>
      <c r="WT71" s="35"/>
      <c r="WU71" s="35"/>
      <c r="WV71" s="35"/>
      <c r="WW71" s="35"/>
      <c r="WX71" s="35"/>
      <c r="WY71" s="35"/>
      <c r="WZ71" s="35"/>
      <c r="XA71" s="35"/>
      <c r="XB71" s="35"/>
      <c r="XC71" s="35"/>
      <c r="XD71" s="35"/>
      <c r="XE71" s="35"/>
      <c r="XF71" s="35"/>
      <c r="XG71" s="35"/>
      <c r="XH71" s="35"/>
      <c r="XI71" s="35"/>
      <c r="XJ71" s="35"/>
      <c r="XK71" s="35"/>
      <c r="XL71" s="35"/>
      <c r="XM71" s="35"/>
      <c r="XN71" s="35"/>
      <c r="XO71" s="35"/>
      <c r="XP71" s="35"/>
      <c r="XQ71" s="35"/>
      <c r="XR71" s="35"/>
      <c r="XS71" s="35"/>
      <c r="XT71" s="35"/>
      <c r="XU71" s="35"/>
      <c r="XV71" s="35"/>
      <c r="XW71" s="35"/>
      <c r="XX71" s="35"/>
      <c r="XY71" s="35"/>
      <c r="XZ71" s="35"/>
      <c r="YA71" s="35"/>
      <c r="YB71" s="35"/>
      <c r="YC71" s="35"/>
      <c r="YD71" s="35"/>
      <c r="YE71" s="35"/>
      <c r="YF71" s="35"/>
      <c r="YG71" s="35"/>
      <c r="YH71" s="35"/>
      <c r="YI71" s="35"/>
      <c r="YJ71" s="35"/>
      <c r="YK71" s="35"/>
      <c r="YL71" s="35"/>
      <c r="YM71" s="35"/>
      <c r="YN71" s="35"/>
      <c r="YO71" s="35"/>
      <c r="YP71" s="35"/>
      <c r="YQ71" s="35"/>
      <c r="YR71" s="35"/>
      <c r="YS71" s="35"/>
      <c r="YT71" s="35"/>
      <c r="YU71" s="35"/>
      <c r="YV71" s="35"/>
      <c r="YW71" s="35"/>
      <c r="YX71" s="35"/>
      <c r="YY71" s="35"/>
      <c r="YZ71" s="35"/>
      <c r="ZA71" s="35"/>
      <c r="ZB71" s="35"/>
      <c r="ZC71" s="35"/>
      <c r="ZD71" s="35"/>
      <c r="ZE71" s="35"/>
      <c r="ZF71" s="35"/>
      <c r="ZG71" s="35"/>
      <c r="ZH71" s="35"/>
      <c r="ZI71" s="35"/>
      <c r="ZJ71" s="35"/>
      <c r="ZK71" s="35"/>
      <c r="ZL71" s="35"/>
      <c r="ZM71" s="35"/>
      <c r="ZN71" s="35"/>
      <c r="ZO71" s="35"/>
      <c r="ZP71" s="35"/>
      <c r="ZQ71" s="35"/>
      <c r="ZR71" s="35"/>
      <c r="ZS71" s="35"/>
      <c r="ZT71" s="35"/>
      <c r="ZU71" s="35"/>
      <c r="ZV71" s="35"/>
      <c r="ZW71" s="35"/>
      <c r="ZX71" s="35"/>
      <c r="ZY71" s="35"/>
      <c r="ZZ71" s="35"/>
      <c r="AAA71" s="35"/>
      <c r="AAB71" s="35"/>
      <c r="AAC71" s="35"/>
      <c r="AAD71" s="35"/>
      <c r="AAE71" s="35"/>
      <c r="AAF71" s="35"/>
      <c r="AAG71" s="35"/>
      <c r="AAH71" s="35"/>
      <c r="AAI71" s="35"/>
      <c r="AAJ71" s="35"/>
      <c r="AAK71" s="35"/>
      <c r="AAL71" s="35"/>
      <c r="AAM71" s="35"/>
      <c r="AAN71" s="35"/>
      <c r="AAO71" s="35"/>
      <c r="AAP71" s="35"/>
      <c r="AAQ71" s="35"/>
      <c r="AAR71" s="35"/>
      <c r="AAS71" s="35"/>
      <c r="AAT71" s="35"/>
      <c r="AAU71" s="35"/>
      <c r="AAV71" s="35"/>
      <c r="AAW71" s="35"/>
      <c r="AAX71" s="35"/>
      <c r="AAY71" s="35"/>
      <c r="AAZ71" s="35"/>
      <c r="ABA71" s="35"/>
      <c r="ABB71" s="35"/>
      <c r="ABC71" s="35"/>
      <c r="ABD71" s="35"/>
      <c r="ABE71" s="35"/>
      <c r="ABF71" s="35"/>
      <c r="ABG71" s="35"/>
      <c r="ABH71" s="35"/>
      <c r="ABI71" s="35"/>
      <c r="ABJ71" s="35"/>
      <c r="ABK71" s="35"/>
      <c r="ABL71" s="35"/>
      <c r="ABM71" s="35"/>
      <c r="ABN71" s="35"/>
      <c r="ABO71" s="35"/>
      <c r="ABP71" s="35"/>
      <c r="ABQ71" s="35"/>
      <c r="ABR71" s="35"/>
      <c r="ABS71" s="35"/>
      <c r="ABT71" s="35"/>
      <c r="ABU71" s="35"/>
      <c r="ABV71" s="35"/>
      <c r="ABW71" s="35"/>
      <c r="ABX71" s="35"/>
      <c r="ABY71" s="35"/>
      <c r="ABZ71" s="35"/>
      <c r="ACA71" s="35"/>
      <c r="ACB71" s="35"/>
      <c r="ACC71" s="35"/>
      <c r="ACD71" s="35"/>
      <c r="ACE71" s="35"/>
      <c r="ACF71" s="35"/>
      <c r="ACG71" s="35"/>
      <c r="ACH71" s="35"/>
      <c r="ACI71" s="35"/>
      <c r="ACJ71" s="35"/>
      <c r="ACK71" s="35"/>
      <c r="ACL71" s="35"/>
      <c r="ACM71" s="35"/>
      <c r="ACN71" s="35"/>
    </row>
    <row r="72" spans="1:768" s="36" customFormat="1" ht="15" hidden="1" customHeight="1" x14ac:dyDescent="0.25">
      <c r="A72" s="85" t="s">
        <v>99</v>
      </c>
      <c r="B72" s="85"/>
      <c r="C72" s="85"/>
      <c r="D72" s="85"/>
      <c r="E72" s="11"/>
      <c r="F72" s="37"/>
      <c r="G72" s="37"/>
      <c r="H72" s="117">
        <f t="shared" si="1"/>
        <v>0</v>
      </c>
      <c r="I72" s="118"/>
      <c r="J72" s="35"/>
      <c r="K72" s="64"/>
      <c r="L72" s="35"/>
      <c r="TB72" s="35"/>
      <c r="TC72" s="35"/>
      <c r="TD72" s="35"/>
      <c r="TE72" s="35"/>
      <c r="TF72" s="35"/>
      <c r="TG72" s="35"/>
      <c r="TH72" s="35"/>
      <c r="TI72" s="35"/>
      <c r="TJ72" s="35"/>
      <c r="TK72" s="35"/>
      <c r="TL72" s="35"/>
      <c r="TM72" s="35"/>
      <c r="TN72" s="35"/>
      <c r="TO72" s="35"/>
      <c r="TP72" s="35"/>
      <c r="TQ72" s="35"/>
      <c r="TR72" s="35"/>
      <c r="TS72" s="35"/>
      <c r="TT72" s="35"/>
      <c r="TU72" s="35"/>
      <c r="TV72" s="35"/>
      <c r="TW72" s="35"/>
      <c r="TX72" s="35"/>
      <c r="TY72" s="35"/>
      <c r="TZ72" s="35"/>
      <c r="UA72" s="35"/>
      <c r="UB72" s="35"/>
      <c r="UC72" s="35"/>
      <c r="UD72" s="35"/>
      <c r="UE72" s="35"/>
      <c r="UF72" s="35"/>
      <c r="UG72" s="35"/>
      <c r="UH72" s="35"/>
      <c r="UI72" s="35"/>
      <c r="UJ72" s="35"/>
      <c r="UK72" s="35"/>
      <c r="UL72" s="35"/>
      <c r="UM72" s="35"/>
      <c r="UN72" s="35"/>
      <c r="UO72" s="35"/>
      <c r="UP72" s="35"/>
      <c r="UQ72" s="35"/>
      <c r="UR72" s="35"/>
      <c r="US72" s="35"/>
      <c r="UT72" s="35"/>
      <c r="UU72" s="35"/>
      <c r="UV72" s="35"/>
      <c r="UW72" s="35"/>
      <c r="UX72" s="35"/>
      <c r="UY72" s="35"/>
      <c r="UZ72" s="35"/>
      <c r="VA72" s="35"/>
      <c r="VB72" s="35"/>
      <c r="VC72" s="35"/>
      <c r="VD72" s="35"/>
      <c r="VE72" s="35"/>
      <c r="VF72" s="35"/>
      <c r="VG72" s="35"/>
      <c r="VH72" s="35"/>
      <c r="VI72" s="35"/>
      <c r="VJ72" s="35"/>
      <c r="VK72" s="35"/>
      <c r="VL72" s="35"/>
      <c r="VM72" s="35"/>
      <c r="VN72" s="35"/>
      <c r="VO72" s="35"/>
      <c r="VP72" s="35"/>
      <c r="VQ72" s="35"/>
      <c r="VR72" s="35"/>
      <c r="VS72" s="35"/>
      <c r="VT72" s="35"/>
      <c r="VU72" s="35"/>
      <c r="VV72" s="35"/>
      <c r="VW72" s="35"/>
      <c r="VX72" s="35"/>
      <c r="VY72" s="35"/>
      <c r="VZ72" s="35"/>
      <c r="WA72" s="35"/>
      <c r="WB72" s="35"/>
      <c r="WC72" s="35"/>
      <c r="WD72" s="35"/>
      <c r="WE72" s="35"/>
      <c r="WF72" s="35"/>
      <c r="WG72" s="35"/>
      <c r="WH72" s="35"/>
      <c r="WI72" s="35"/>
      <c r="WJ72" s="35"/>
      <c r="WK72" s="35"/>
      <c r="WL72" s="35"/>
      <c r="WM72" s="35"/>
      <c r="WN72" s="35"/>
      <c r="WO72" s="35"/>
      <c r="WP72" s="35"/>
      <c r="WQ72" s="35"/>
      <c r="WR72" s="35"/>
      <c r="WS72" s="35"/>
      <c r="WT72" s="35"/>
      <c r="WU72" s="35"/>
      <c r="WV72" s="35"/>
      <c r="WW72" s="35"/>
      <c r="WX72" s="35"/>
      <c r="WY72" s="35"/>
      <c r="WZ72" s="35"/>
      <c r="XA72" s="35"/>
      <c r="XB72" s="35"/>
      <c r="XC72" s="35"/>
      <c r="XD72" s="35"/>
      <c r="XE72" s="35"/>
      <c r="XF72" s="35"/>
      <c r="XG72" s="35"/>
      <c r="XH72" s="35"/>
      <c r="XI72" s="35"/>
      <c r="XJ72" s="35"/>
      <c r="XK72" s="35"/>
      <c r="XL72" s="35"/>
      <c r="XM72" s="35"/>
      <c r="XN72" s="35"/>
      <c r="XO72" s="35"/>
      <c r="XP72" s="35"/>
      <c r="XQ72" s="35"/>
      <c r="XR72" s="35"/>
      <c r="XS72" s="35"/>
      <c r="XT72" s="35"/>
      <c r="XU72" s="35"/>
      <c r="XV72" s="35"/>
      <c r="XW72" s="35"/>
      <c r="XX72" s="35"/>
      <c r="XY72" s="35"/>
      <c r="XZ72" s="35"/>
      <c r="YA72" s="35"/>
      <c r="YB72" s="35"/>
      <c r="YC72" s="35"/>
      <c r="YD72" s="35"/>
      <c r="YE72" s="35"/>
      <c r="YF72" s="35"/>
      <c r="YG72" s="35"/>
      <c r="YH72" s="35"/>
      <c r="YI72" s="35"/>
      <c r="YJ72" s="35"/>
      <c r="YK72" s="35"/>
      <c r="YL72" s="35"/>
      <c r="YM72" s="35"/>
      <c r="YN72" s="35"/>
      <c r="YO72" s="35"/>
      <c r="YP72" s="35"/>
      <c r="YQ72" s="35"/>
      <c r="YR72" s="35"/>
      <c r="YS72" s="35"/>
      <c r="YT72" s="35"/>
      <c r="YU72" s="35"/>
      <c r="YV72" s="35"/>
      <c r="YW72" s="35"/>
      <c r="YX72" s="35"/>
      <c r="YY72" s="35"/>
      <c r="YZ72" s="35"/>
      <c r="ZA72" s="35"/>
      <c r="ZB72" s="35"/>
      <c r="ZC72" s="35"/>
      <c r="ZD72" s="35"/>
      <c r="ZE72" s="35"/>
      <c r="ZF72" s="35"/>
      <c r="ZG72" s="35"/>
      <c r="ZH72" s="35"/>
      <c r="ZI72" s="35"/>
      <c r="ZJ72" s="35"/>
      <c r="ZK72" s="35"/>
      <c r="ZL72" s="35"/>
      <c r="ZM72" s="35"/>
      <c r="ZN72" s="35"/>
      <c r="ZO72" s="35"/>
      <c r="ZP72" s="35"/>
      <c r="ZQ72" s="35"/>
      <c r="ZR72" s="35"/>
      <c r="ZS72" s="35"/>
      <c r="ZT72" s="35"/>
      <c r="ZU72" s="35"/>
      <c r="ZV72" s="35"/>
      <c r="ZW72" s="35"/>
      <c r="ZX72" s="35"/>
      <c r="ZY72" s="35"/>
      <c r="ZZ72" s="35"/>
      <c r="AAA72" s="35"/>
      <c r="AAB72" s="35"/>
      <c r="AAC72" s="35"/>
      <c r="AAD72" s="35"/>
      <c r="AAE72" s="35"/>
      <c r="AAF72" s="35"/>
      <c r="AAG72" s="35"/>
      <c r="AAH72" s="35"/>
      <c r="AAI72" s="35"/>
      <c r="AAJ72" s="35"/>
      <c r="AAK72" s="35"/>
      <c r="AAL72" s="35"/>
      <c r="AAM72" s="35"/>
      <c r="AAN72" s="35"/>
      <c r="AAO72" s="35"/>
      <c r="AAP72" s="35"/>
      <c r="AAQ72" s="35"/>
      <c r="AAR72" s="35"/>
      <c r="AAS72" s="35"/>
      <c r="AAT72" s="35"/>
      <c r="AAU72" s="35"/>
      <c r="AAV72" s="35"/>
      <c r="AAW72" s="35"/>
      <c r="AAX72" s="35"/>
      <c r="AAY72" s="35"/>
      <c r="AAZ72" s="35"/>
      <c r="ABA72" s="35"/>
      <c r="ABB72" s="35"/>
      <c r="ABC72" s="35"/>
      <c r="ABD72" s="35"/>
      <c r="ABE72" s="35"/>
      <c r="ABF72" s="35"/>
      <c r="ABG72" s="35"/>
      <c r="ABH72" s="35"/>
      <c r="ABI72" s="35"/>
      <c r="ABJ72" s="35"/>
      <c r="ABK72" s="35"/>
      <c r="ABL72" s="35"/>
      <c r="ABM72" s="35"/>
      <c r="ABN72" s="35"/>
      <c r="ABO72" s="35"/>
      <c r="ABP72" s="35"/>
      <c r="ABQ72" s="35"/>
      <c r="ABR72" s="35"/>
      <c r="ABS72" s="35"/>
      <c r="ABT72" s="35"/>
      <c r="ABU72" s="35"/>
      <c r="ABV72" s="35"/>
      <c r="ABW72" s="35"/>
      <c r="ABX72" s="35"/>
      <c r="ABY72" s="35"/>
      <c r="ABZ72" s="35"/>
      <c r="ACA72" s="35"/>
      <c r="ACB72" s="35"/>
      <c r="ACC72" s="35"/>
      <c r="ACD72" s="35"/>
      <c r="ACE72" s="35"/>
      <c r="ACF72" s="35"/>
      <c r="ACG72" s="35"/>
      <c r="ACH72" s="35"/>
      <c r="ACI72" s="35"/>
      <c r="ACJ72" s="35"/>
      <c r="ACK72" s="35"/>
      <c r="ACL72" s="35"/>
      <c r="ACM72" s="35"/>
      <c r="ACN72" s="35"/>
    </row>
    <row r="73" spans="1:768" s="36" customFormat="1" ht="15" hidden="1" customHeight="1" x14ac:dyDescent="0.25">
      <c r="A73" s="85" t="s">
        <v>100</v>
      </c>
      <c r="B73" s="85"/>
      <c r="C73" s="85"/>
      <c r="D73" s="85"/>
      <c r="E73" s="11"/>
      <c r="F73" s="37"/>
      <c r="G73" s="37"/>
      <c r="H73" s="117">
        <f t="shared" si="1"/>
        <v>0</v>
      </c>
      <c r="I73" s="118"/>
      <c r="J73" s="35"/>
      <c r="K73" s="64"/>
      <c r="L73" s="35"/>
      <c r="TB73" s="35"/>
      <c r="TC73" s="35"/>
      <c r="TD73" s="35"/>
      <c r="TE73" s="35"/>
      <c r="TF73" s="35"/>
      <c r="TG73" s="35"/>
      <c r="TH73" s="35"/>
      <c r="TI73" s="35"/>
      <c r="TJ73" s="35"/>
      <c r="TK73" s="35"/>
      <c r="TL73" s="35"/>
      <c r="TM73" s="35"/>
      <c r="TN73" s="35"/>
      <c r="TO73" s="35"/>
      <c r="TP73" s="35"/>
      <c r="TQ73" s="35"/>
      <c r="TR73" s="35"/>
      <c r="TS73" s="35"/>
      <c r="TT73" s="35"/>
      <c r="TU73" s="35"/>
      <c r="TV73" s="35"/>
      <c r="TW73" s="35"/>
      <c r="TX73" s="35"/>
      <c r="TY73" s="35"/>
      <c r="TZ73" s="35"/>
      <c r="UA73" s="35"/>
      <c r="UB73" s="35"/>
      <c r="UC73" s="35"/>
      <c r="UD73" s="35"/>
      <c r="UE73" s="35"/>
      <c r="UF73" s="35"/>
      <c r="UG73" s="35"/>
      <c r="UH73" s="35"/>
      <c r="UI73" s="35"/>
      <c r="UJ73" s="35"/>
      <c r="UK73" s="35"/>
      <c r="UL73" s="35"/>
      <c r="UM73" s="35"/>
      <c r="UN73" s="35"/>
      <c r="UO73" s="35"/>
      <c r="UP73" s="35"/>
      <c r="UQ73" s="35"/>
      <c r="UR73" s="35"/>
      <c r="US73" s="35"/>
      <c r="UT73" s="35"/>
      <c r="UU73" s="35"/>
      <c r="UV73" s="35"/>
      <c r="UW73" s="35"/>
      <c r="UX73" s="35"/>
      <c r="UY73" s="35"/>
      <c r="UZ73" s="35"/>
      <c r="VA73" s="35"/>
      <c r="VB73" s="35"/>
      <c r="VC73" s="35"/>
      <c r="VD73" s="35"/>
      <c r="VE73" s="35"/>
      <c r="VF73" s="35"/>
      <c r="VG73" s="35"/>
      <c r="VH73" s="35"/>
      <c r="VI73" s="35"/>
      <c r="VJ73" s="35"/>
      <c r="VK73" s="35"/>
      <c r="VL73" s="35"/>
      <c r="VM73" s="35"/>
      <c r="VN73" s="35"/>
      <c r="VO73" s="35"/>
      <c r="VP73" s="35"/>
      <c r="VQ73" s="35"/>
      <c r="VR73" s="35"/>
      <c r="VS73" s="35"/>
      <c r="VT73" s="35"/>
      <c r="VU73" s="35"/>
      <c r="VV73" s="35"/>
      <c r="VW73" s="35"/>
      <c r="VX73" s="35"/>
      <c r="VY73" s="35"/>
      <c r="VZ73" s="35"/>
      <c r="WA73" s="35"/>
      <c r="WB73" s="35"/>
      <c r="WC73" s="35"/>
      <c r="WD73" s="35"/>
      <c r="WE73" s="35"/>
      <c r="WF73" s="35"/>
      <c r="WG73" s="35"/>
      <c r="WH73" s="35"/>
      <c r="WI73" s="35"/>
      <c r="WJ73" s="35"/>
      <c r="WK73" s="35"/>
      <c r="WL73" s="35"/>
      <c r="WM73" s="35"/>
      <c r="WN73" s="35"/>
      <c r="WO73" s="35"/>
      <c r="WP73" s="35"/>
      <c r="WQ73" s="35"/>
      <c r="WR73" s="35"/>
      <c r="WS73" s="35"/>
      <c r="WT73" s="35"/>
      <c r="WU73" s="35"/>
      <c r="WV73" s="35"/>
      <c r="WW73" s="35"/>
      <c r="WX73" s="35"/>
      <c r="WY73" s="35"/>
      <c r="WZ73" s="35"/>
      <c r="XA73" s="35"/>
      <c r="XB73" s="35"/>
      <c r="XC73" s="35"/>
      <c r="XD73" s="35"/>
      <c r="XE73" s="35"/>
      <c r="XF73" s="35"/>
      <c r="XG73" s="35"/>
      <c r="XH73" s="35"/>
      <c r="XI73" s="35"/>
      <c r="XJ73" s="35"/>
      <c r="XK73" s="35"/>
      <c r="XL73" s="35"/>
      <c r="XM73" s="35"/>
      <c r="XN73" s="35"/>
      <c r="XO73" s="35"/>
      <c r="XP73" s="35"/>
      <c r="XQ73" s="35"/>
      <c r="XR73" s="35"/>
      <c r="XS73" s="35"/>
      <c r="XT73" s="35"/>
      <c r="XU73" s="35"/>
      <c r="XV73" s="35"/>
      <c r="XW73" s="35"/>
      <c r="XX73" s="35"/>
      <c r="XY73" s="35"/>
      <c r="XZ73" s="35"/>
      <c r="YA73" s="35"/>
      <c r="YB73" s="35"/>
      <c r="YC73" s="35"/>
      <c r="YD73" s="35"/>
      <c r="YE73" s="35"/>
      <c r="YF73" s="35"/>
      <c r="YG73" s="35"/>
      <c r="YH73" s="35"/>
      <c r="YI73" s="35"/>
      <c r="YJ73" s="35"/>
      <c r="YK73" s="35"/>
      <c r="YL73" s="35"/>
      <c r="YM73" s="35"/>
      <c r="YN73" s="35"/>
      <c r="YO73" s="35"/>
      <c r="YP73" s="35"/>
      <c r="YQ73" s="35"/>
      <c r="YR73" s="35"/>
      <c r="YS73" s="35"/>
      <c r="YT73" s="35"/>
      <c r="YU73" s="35"/>
      <c r="YV73" s="35"/>
      <c r="YW73" s="35"/>
      <c r="YX73" s="35"/>
      <c r="YY73" s="35"/>
      <c r="YZ73" s="35"/>
      <c r="ZA73" s="35"/>
      <c r="ZB73" s="35"/>
      <c r="ZC73" s="35"/>
      <c r="ZD73" s="35"/>
      <c r="ZE73" s="35"/>
      <c r="ZF73" s="35"/>
      <c r="ZG73" s="35"/>
      <c r="ZH73" s="35"/>
      <c r="ZI73" s="35"/>
      <c r="ZJ73" s="35"/>
      <c r="ZK73" s="35"/>
      <c r="ZL73" s="35"/>
      <c r="ZM73" s="35"/>
      <c r="ZN73" s="35"/>
      <c r="ZO73" s="35"/>
      <c r="ZP73" s="35"/>
      <c r="ZQ73" s="35"/>
      <c r="ZR73" s="35"/>
      <c r="ZS73" s="35"/>
      <c r="ZT73" s="35"/>
      <c r="ZU73" s="35"/>
      <c r="ZV73" s="35"/>
      <c r="ZW73" s="35"/>
      <c r="ZX73" s="35"/>
      <c r="ZY73" s="35"/>
      <c r="ZZ73" s="35"/>
      <c r="AAA73" s="35"/>
      <c r="AAB73" s="35"/>
      <c r="AAC73" s="35"/>
      <c r="AAD73" s="35"/>
      <c r="AAE73" s="35"/>
      <c r="AAF73" s="35"/>
      <c r="AAG73" s="35"/>
      <c r="AAH73" s="35"/>
      <c r="AAI73" s="35"/>
      <c r="AAJ73" s="35"/>
      <c r="AAK73" s="35"/>
      <c r="AAL73" s="35"/>
      <c r="AAM73" s="35"/>
      <c r="AAN73" s="35"/>
      <c r="AAO73" s="35"/>
      <c r="AAP73" s="35"/>
      <c r="AAQ73" s="35"/>
      <c r="AAR73" s="35"/>
      <c r="AAS73" s="35"/>
      <c r="AAT73" s="35"/>
      <c r="AAU73" s="35"/>
      <c r="AAV73" s="35"/>
      <c r="AAW73" s="35"/>
      <c r="AAX73" s="35"/>
      <c r="AAY73" s="35"/>
      <c r="AAZ73" s="35"/>
      <c r="ABA73" s="35"/>
      <c r="ABB73" s="35"/>
      <c r="ABC73" s="35"/>
      <c r="ABD73" s="35"/>
      <c r="ABE73" s="35"/>
      <c r="ABF73" s="35"/>
      <c r="ABG73" s="35"/>
      <c r="ABH73" s="35"/>
      <c r="ABI73" s="35"/>
      <c r="ABJ73" s="35"/>
      <c r="ABK73" s="35"/>
      <c r="ABL73" s="35"/>
      <c r="ABM73" s="35"/>
      <c r="ABN73" s="35"/>
      <c r="ABO73" s="35"/>
      <c r="ABP73" s="35"/>
      <c r="ABQ73" s="35"/>
      <c r="ABR73" s="35"/>
      <c r="ABS73" s="35"/>
      <c r="ABT73" s="35"/>
      <c r="ABU73" s="35"/>
      <c r="ABV73" s="35"/>
      <c r="ABW73" s="35"/>
      <c r="ABX73" s="35"/>
      <c r="ABY73" s="35"/>
      <c r="ABZ73" s="35"/>
      <c r="ACA73" s="35"/>
      <c r="ACB73" s="35"/>
      <c r="ACC73" s="35"/>
      <c r="ACD73" s="35"/>
      <c r="ACE73" s="35"/>
      <c r="ACF73" s="35"/>
      <c r="ACG73" s="35"/>
      <c r="ACH73" s="35"/>
      <c r="ACI73" s="35"/>
      <c r="ACJ73" s="35"/>
      <c r="ACK73" s="35"/>
      <c r="ACL73" s="35"/>
      <c r="ACM73" s="35"/>
      <c r="ACN73" s="35"/>
    </row>
    <row r="74" spans="1:768" s="36" customFormat="1" ht="15" hidden="1" customHeight="1" x14ac:dyDescent="0.25">
      <c r="A74" s="85" t="s">
        <v>101</v>
      </c>
      <c r="B74" s="85"/>
      <c r="C74" s="85"/>
      <c r="D74" s="85"/>
      <c r="E74" s="11"/>
      <c r="F74" s="37"/>
      <c r="G74" s="37"/>
      <c r="H74" s="117">
        <f t="shared" ref="H74" si="2">SUM(E74:G74)</f>
        <v>0</v>
      </c>
      <c r="I74" s="118"/>
      <c r="J74" s="35"/>
      <c r="K74" s="64"/>
      <c r="L74" s="35"/>
      <c r="TB74" s="35"/>
      <c r="TC74" s="35"/>
      <c r="TD74" s="35"/>
      <c r="TE74" s="35"/>
      <c r="TF74" s="35"/>
      <c r="TG74" s="35"/>
      <c r="TH74" s="35"/>
      <c r="TI74" s="35"/>
      <c r="TJ74" s="35"/>
      <c r="TK74" s="35"/>
      <c r="TL74" s="35"/>
      <c r="TM74" s="35"/>
      <c r="TN74" s="35"/>
      <c r="TO74" s="35"/>
      <c r="TP74" s="35"/>
      <c r="TQ74" s="35"/>
      <c r="TR74" s="35"/>
      <c r="TS74" s="35"/>
      <c r="TT74" s="35"/>
      <c r="TU74" s="35"/>
      <c r="TV74" s="35"/>
      <c r="TW74" s="35"/>
      <c r="TX74" s="35"/>
      <c r="TY74" s="35"/>
      <c r="TZ74" s="35"/>
      <c r="UA74" s="35"/>
      <c r="UB74" s="35"/>
      <c r="UC74" s="35"/>
      <c r="UD74" s="35"/>
      <c r="UE74" s="35"/>
      <c r="UF74" s="35"/>
      <c r="UG74" s="35"/>
      <c r="UH74" s="35"/>
      <c r="UI74" s="35"/>
      <c r="UJ74" s="35"/>
      <c r="UK74" s="35"/>
      <c r="UL74" s="35"/>
      <c r="UM74" s="35"/>
      <c r="UN74" s="35"/>
      <c r="UO74" s="35"/>
      <c r="UP74" s="35"/>
      <c r="UQ74" s="35"/>
      <c r="UR74" s="35"/>
      <c r="US74" s="35"/>
      <c r="UT74" s="35"/>
      <c r="UU74" s="35"/>
      <c r="UV74" s="35"/>
      <c r="UW74" s="35"/>
      <c r="UX74" s="35"/>
      <c r="UY74" s="35"/>
      <c r="UZ74" s="35"/>
      <c r="VA74" s="35"/>
      <c r="VB74" s="35"/>
      <c r="VC74" s="35"/>
      <c r="VD74" s="35"/>
      <c r="VE74" s="35"/>
      <c r="VF74" s="35"/>
      <c r="VG74" s="35"/>
      <c r="VH74" s="35"/>
      <c r="VI74" s="35"/>
      <c r="VJ74" s="35"/>
      <c r="VK74" s="35"/>
      <c r="VL74" s="35"/>
      <c r="VM74" s="35"/>
      <c r="VN74" s="35"/>
      <c r="VO74" s="35"/>
      <c r="VP74" s="35"/>
      <c r="VQ74" s="35"/>
      <c r="VR74" s="35"/>
      <c r="VS74" s="35"/>
      <c r="VT74" s="35"/>
      <c r="VU74" s="35"/>
      <c r="VV74" s="35"/>
      <c r="VW74" s="35"/>
      <c r="VX74" s="35"/>
      <c r="VY74" s="35"/>
      <c r="VZ74" s="35"/>
      <c r="WA74" s="35"/>
      <c r="WB74" s="35"/>
      <c r="WC74" s="35"/>
      <c r="WD74" s="35"/>
      <c r="WE74" s="35"/>
      <c r="WF74" s="35"/>
      <c r="WG74" s="35"/>
      <c r="WH74" s="35"/>
      <c r="WI74" s="35"/>
      <c r="WJ74" s="35"/>
      <c r="WK74" s="35"/>
      <c r="WL74" s="35"/>
      <c r="WM74" s="35"/>
      <c r="WN74" s="35"/>
      <c r="WO74" s="35"/>
      <c r="WP74" s="35"/>
      <c r="WQ74" s="35"/>
      <c r="WR74" s="35"/>
      <c r="WS74" s="35"/>
      <c r="WT74" s="35"/>
      <c r="WU74" s="35"/>
      <c r="WV74" s="35"/>
      <c r="WW74" s="35"/>
      <c r="WX74" s="35"/>
      <c r="WY74" s="35"/>
      <c r="WZ74" s="35"/>
      <c r="XA74" s="35"/>
      <c r="XB74" s="35"/>
      <c r="XC74" s="35"/>
      <c r="XD74" s="35"/>
      <c r="XE74" s="35"/>
      <c r="XF74" s="35"/>
      <c r="XG74" s="35"/>
      <c r="XH74" s="35"/>
      <c r="XI74" s="35"/>
      <c r="XJ74" s="35"/>
      <c r="XK74" s="35"/>
      <c r="XL74" s="35"/>
      <c r="XM74" s="35"/>
      <c r="XN74" s="35"/>
      <c r="XO74" s="35"/>
      <c r="XP74" s="35"/>
      <c r="XQ74" s="35"/>
      <c r="XR74" s="35"/>
      <c r="XS74" s="35"/>
      <c r="XT74" s="35"/>
      <c r="XU74" s="35"/>
      <c r="XV74" s="35"/>
      <c r="XW74" s="35"/>
      <c r="XX74" s="35"/>
      <c r="XY74" s="35"/>
      <c r="XZ74" s="35"/>
      <c r="YA74" s="35"/>
      <c r="YB74" s="35"/>
      <c r="YC74" s="35"/>
      <c r="YD74" s="35"/>
      <c r="YE74" s="35"/>
      <c r="YF74" s="35"/>
      <c r="YG74" s="35"/>
      <c r="YH74" s="35"/>
      <c r="YI74" s="35"/>
      <c r="YJ74" s="35"/>
      <c r="YK74" s="35"/>
      <c r="YL74" s="35"/>
      <c r="YM74" s="35"/>
      <c r="YN74" s="35"/>
      <c r="YO74" s="35"/>
      <c r="YP74" s="35"/>
      <c r="YQ74" s="35"/>
      <c r="YR74" s="35"/>
      <c r="YS74" s="35"/>
      <c r="YT74" s="35"/>
      <c r="YU74" s="35"/>
      <c r="YV74" s="35"/>
      <c r="YW74" s="35"/>
      <c r="YX74" s="35"/>
      <c r="YY74" s="35"/>
      <c r="YZ74" s="35"/>
      <c r="ZA74" s="35"/>
      <c r="ZB74" s="35"/>
      <c r="ZC74" s="35"/>
      <c r="ZD74" s="35"/>
      <c r="ZE74" s="35"/>
      <c r="ZF74" s="35"/>
      <c r="ZG74" s="35"/>
      <c r="ZH74" s="35"/>
      <c r="ZI74" s="35"/>
      <c r="ZJ74" s="35"/>
      <c r="ZK74" s="35"/>
      <c r="ZL74" s="35"/>
      <c r="ZM74" s="35"/>
      <c r="ZN74" s="35"/>
      <c r="ZO74" s="35"/>
      <c r="ZP74" s="35"/>
      <c r="ZQ74" s="35"/>
      <c r="ZR74" s="35"/>
      <c r="ZS74" s="35"/>
      <c r="ZT74" s="35"/>
      <c r="ZU74" s="35"/>
      <c r="ZV74" s="35"/>
      <c r="ZW74" s="35"/>
      <c r="ZX74" s="35"/>
      <c r="ZY74" s="35"/>
      <c r="ZZ74" s="35"/>
      <c r="AAA74" s="35"/>
      <c r="AAB74" s="35"/>
      <c r="AAC74" s="35"/>
      <c r="AAD74" s="35"/>
      <c r="AAE74" s="35"/>
      <c r="AAF74" s="35"/>
      <c r="AAG74" s="35"/>
      <c r="AAH74" s="35"/>
      <c r="AAI74" s="35"/>
      <c r="AAJ74" s="35"/>
      <c r="AAK74" s="35"/>
      <c r="AAL74" s="35"/>
      <c r="AAM74" s="35"/>
      <c r="AAN74" s="35"/>
      <c r="AAO74" s="35"/>
      <c r="AAP74" s="35"/>
      <c r="AAQ74" s="35"/>
      <c r="AAR74" s="35"/>
      <c r="AAS74" s="35"/>
      <c r="AAT74" s="35"/>
      <c r="AAU74" s="35"/>
      <c r="AAV74" s="35"/>
      <c r="AAW74" s="35"/>
      <c r="AAX74" s="35"/>
      <c r="AAY74" s="35"/>
      <c r="AAZ74" s="35"/>
      <c r="ABA74" s="35"/>
      <c r="ABB74" s="35"/>
      <c r="ABC74" s="35"/>
      <c r="ABD74" s="35"/>
      <c r="ABE74" s="35"/>
      <c r="ABF74" s="35"/>
      <c r="ABG74" s="35"/>
      <c r="ABH74" s="35"/>
      <c r="ABI74" s="35"/>
      <c r="ABJ74" s="35"/>
      <c r="ABK74" s="35"/>
      <c r="ABL74" s="35"/>
      <c r="ABM74" s="35"/>
      <c r="ABN74" s="35"/>
      <c r="ABO74" s="35"/>
      <c r="ABP74" s="35"/>
      <c r="ABQ74" s="35"/>
      <c r="ABR74" s="35"/>
      <c r="ABS74" s="35"/>
      <c r="ABT74" s="35"/>
      <c r="ABU74" s="35"/>
      <c r="ABV74" s="35"/>
      <c r="ABW74" s="35"/>
      <c r="ABX74" s="35"/>
      <c r="ABY74" s="35"/>
      <c r="ABZ74" s="35"/>
      <c r="ACA74" s="35"/>
      <c r="ACB74" s="35"/>
      <c r="ACC74" s="35"/>
      <c r="ACD74" s="35"/>
      <c r="ACE74" s="35"/>
      <c r="ACF74" s="35"/>
      <c r="ACG74" s="35"/>
      <c r="ACH74" s="35"/>
      <c r="ACI74" s="35"/>
      <c r="ACJ74" s="35"/>
      <c r="ACK74" s="35"/>
      <c r="ACL74" s="35"/>
      <c r="ACM74" s="35"/>
      <c r="ACN74" s="35"/>
    </row>
    <row r="75" spans="1:768" s="36" customFormat="1" ht="15" customHeight="1" x14ac:dyDescent="0.25">
      <c r="A75" s="148" t="s">
        <v>43</v>
      </c>
      <c r="B75" s="148"/>
      <c r="C75" s="148"/>
      <c r="D75" s="148"/>
      <c r="E75" s="42">
        <f>SUM(E70:E74)</f>
        <v>90512</v>
      </c>
      <c r="F75" s="42">
        <f t="shared" ref="F75:G75" si="3">SUM(F70:F74)</f>
        <v>0</v>
      </c>
      <c r="G75" s="42">
        <f t="shared" si="3"/>
        <v>0</v>
      </c>
      <c r="H75" s="119">
        <f>SUM(H70:I74)</f>
        <v>90512</v>
      </c>
      <c r="I75" s="120"/>
      <c r="J75" s="35"/>
      <c r="K75" s="64"/>
      <c r="L75" s="35"/>
      <c r="TB75" s="35"/>
      <c r="TC75" s="35"/>
      <c r="TD75" s="35"/>
      <c r="TE75" s="35"/>
      <c r="TF75" s="35"/>
      <c r="TG75" s="35"/>
      <c r="TH75" s="35"/>
      <c r="TI75" s="35"/>
      <c r="TJ75" s="35"/>
      <c r="TK75" s="35"/>
      <c r="TL75" s="35"/>
      <c r="TM75" s="35"/>
      <c r="TN75" s="35"/>
      <c r="TO75" s="35"/>
      <c r="TP75" s="35"/>
      <c r="TQ75" s="35"/>
      <c r="TR75" s="35"/>
      <c r="TS75" s="35"/>
      <c r="TT75" s="35"/>
      <c r="TU75" s="35"/>
      <c r="TV75" s="35"/>
      <c r="TW75" s="35"/>
      <c r="TX75" s="35"/>
      <c r="TY75" s="35"/>
      <c r="TZ75" s="35"/>
      <c r="UA75" s="35"/>
      <c r="UB75" s="35"/>
      <c r="UC75" s="35"/>
      <c r="UD75" s="35"/>
      <c r="UE75" s="35"/>
      <c r="UF75" s="35"/>
      <c r="UG75" s="35"/>
      <c r="UH75" s="35"/>
      <c r="UI75" s="35"/>
      <c r="UJ75" s="35"/>
      <c r="UK75" s="35"/>
      <c r="UL75" s="35"/>
      <c r="UM75" s="35"/>
      <c r="UN75" s="35"/>
      <c r="UO75" s="35"/>
      <c r="UP75" s="35"/>
      <c r="UQ75" s="35"/>
      <c r="UR75" s="35"/>
      <c r="US75" s="35"/>
      <c r="UT75" s="35"/>
      <c r="UU75" s="35"/>
      <c r="UV75" s="35"/>
      <c r="UW75" s="35"/>
      <c r="UX75" s="35"/>
      <c r="UY75" s="35"/>
      <c r="UZ75" s="35"/>
      <c r="VA75" s="35"/>
      <c r="VB75" s="35"/>
      <c r="VC75" s="35"/>
      <c r="VD75" s="35"/>
      <c r="VE75" s="35"/>
      <c r="VF75" s="35"/>
      <c r="VG75" s="35"/>
      <c r="VH75" s="35"/>
      <c r="VI75" s="35"/>
      <c r="VJ75" s="35"/>
      <c r="VK75" s="35"/>
      <c r="VL75" s="35"/>
      <c r="VM75" s="35"/>
      <c r="VN75" s="35"/>
      <c r="VO75" s="35"/>
      <c r="VP75" s="35"/>
      <c r="VQ75" s="35"/>
      <c r="VR75" s="35"/>
      <c r="VS75" s="35"/>
      <c r="VT75" s="35"/>
      <c r="VU75" s="35"/>
      <c r="VV75" s="35"/>
      <c r="VW75" s="35"/>
      <c r="VX75" s="35"/>
      <c r="VY75" s="35"/>
      <c r="VZ75" s="35"/>
      <c r="WA75" s="35"/>
      <c r="WB75" s="35"/>
      <c r="WC75" s="35"/>
      <c r="WD75" s="35"/>
      <c r="WE75" s="35"/>
      <c r="WF75" s="35"/>
      <c r="WG75" s="35"/>
      <c r="WH75" s="35"/>
      <c r="WI75" s="35"/>
      <c r="WJ75" s="35"/>
      <c r="WK75" s="35"/>
      <c r="WL75" s="35"/>
      <c r="WM75" s="35"/>
      <c r="WN75" s="35"/>
      <c r="WO75" s="35"/>
      <c r="WP75" s="35"/>
      <c r="WQ75" s="35"/>
      <c r="WR75" s="35"/>
      <c r="WS75" s="35"/>
      <c r="WT75" s="35"/>
      <c r="WU75" s="35"/>
      <c r="WV75" s="35"/>
      <c r="WW75" s="35"/>
      <c r="WX75" s="35"/>
      <c r="WY75" s="35"/>
      <c r="WZ75" s="35"/>
      <c r="XA75" s="35"/>
      <c r="XB75" s="35"/>
      <c r="XC75" s="35"/>
      <c r="XD75" s="35"/>
      <c r="XE75" s="35"/>
      <c r="XF75" s="35"/>
      <c r="XG75" s="35"/>
      <c r="XH75" s="35"/>
      <c r="XI75" s="35"/>
      <c r="XJ75" s="35"/>
      <c r="XK75" s="35"/>
      <c r="XL75" s="35"/>
      <c r="XM75" s="35"/>
      <c r="XN75" s="35"/>
      <c r="XO75" s="35"/>
      <c r="XP75" s="35"/>
      <c r="XQ75" s="35"/>
      <c r="XR75" s="35"/>
      <c r="XS75" s="35"/>
      <c r="XT75" s="35"/>
      <c r="XU75" s="35"/>
      <c r="XV75" s="35"/>
      <c r="XW75" s="35"/>
      <c r="XX75" s="35"/>
      <c r="XY75" s="35"/>
      <c r="XZ75" s="35"/>
      <c r="YA75" s="35"/>
      <c r="YB75" s="35"/>
      <c r="YC75" s="35"/>
      <c r="YD75" s="35"/>
      <c r="YE75" s="35"/>
      <c r="YF75" s="35"/>
      <c r="YG75" s="35"/>
      <c r="YH75" s="35"/>
      <c r="YI75" s="35"/>
      <c r="YJ75" s="35"/>
      <c r="YK75" s="35"/>
      <c r="YL75" s="35"/>
      <c r="YM75" s="35"/>
      <c r="YN75" s="35"/>
      <c r="YO75" s="35"/>
      <c r="YP75" s="35"/>
      <c r="YQ75" s="35"/>
      <c r="YR75" s="35"/>
      <c r="YS75" s="35"/>
      <c r="YT75" s="35"/>
      <c r="YU75" s="35"/>
      <c r="YV75" s="35"/>
      <c r="YW75" s="35"/>
      <c r="YX75" s="35"/>
      <c r="YY75" s="35"/>
      <c r="YZ75" s="35"/>
      <c r="ZA75" s="35"/>
      <c r="ZB75" s="35"/>
      <c r="ZC75" s="35"/>
      <c r="ZD75" s="35"/>
      <c r="ZE75" s="35"/>
      <c r="ZF75" s="35"/>
      <c r="ZG75" s="35"/>
      <c r="ZH75" s="35"/>
      <c r="ZI75" s="35"/>
      <c r="ZJ75" s="35"/>
      <c r="ZK75" s="35"/>
      <c r="ZL75" s="35"/>
      <c r="ZM75" s="35"/>
      <c r="ZN75" s="35"/>
      <c r="ZO75" s="35"/>
      <c r="ZP75" s="35"/>
      <c r="ZQ75" s="35"/>
      <c r="ZR75" s="35"/>
      <c r="ZS75" s="35"/>
      <c r="ZT75" s="35"/>
      <c r="ZU75" s="35"/>
      <c r="ZV75" s="35"/>
      <c r="ZW75" s="35"/>
      <c r="ZX75" s="35"/>
      <c r="ZY75" s="35"/>
      <c r="ZZ75" s="35"/>
      <c r="AAA75" s="35"/>
      <c r="AAB75" s="35"/>
      <c r="AAC75" s="35"/>
      <c r="AAD75" s="35"/>
      <c r="AAE75" s="35"/>
      <c r="AAF75" s="35"/>
      <c r="AAG75" s="35"/>
      <c r="AAH75" s="35"/>
      <c r="AAI75" s="35"/>
      <c r="AAJ75" s="35"/>
      <c r="AAK75" s="35"/>
      <c r="AAL75" s="35"/>
      <c r="AAM75" s="35"/>
      <c r="AAN75" s="35"/>
      <c r="AAO75" s="35"/>
      <c r="AAP75" s="35"/>
      <c r="AAQ75" s="35"/>
      <c r="AAR75" s="35"/>
      <c r="AAS75" s="35"/>
      <c r="AAT75" s="35"/>
      <c r="AAU75" s="35"/>
      <c r="AAV75" s="35"/>
      <c r="AAW75" s="35"/>
      <c r="AAX75" s="35"/>
      <c r="AAY75" s="35"/>
      <c r="AAZ75" s="35"/>
      <c r="ABA75" s="35"/>
      <c r="ABB75" s="35"/>
      <c r="ABC75" s="35"/>
      <c r="ABD75" s="35"/>
      <c r="ABE75" s="35"/>
      <c r="ABF75" s="35"/>
      <c r="ABG75" s="35"/>
      <c r="ABH75" s="35"/>
      <c r="ABI75" s="35"/>
      <c r="ABJ75" s="35"/>
      <c r="ABK75" s="35"/>
      <c r="ABL75" s="35"/>
      <c r="ABM75" s="35"/>
      <c r="ABN75" s="35"/>
      <c r="ABO75" s="35"/>
      <c r="ABP75" s="35"/>
      <c r="ABQ75" s="35"/>
      <c r="ABR75" s="35"/>
      <c r="ABS75" s="35"/>
      <c r="ABT75" s="35"/>
      <c r="ABU75" s="35"/>
      <c r="ABV75" s="35"/>
      <c r="ABW75" s="35"/>
      <c r="ABX75" s="35"/>
      <c r="ABY75" s="35"/>
      <c r="ABZ75" s="35"/>
      <c r="ACA75" s="35"/>
      <c r="ACB75" s="35"/>
      <c r="ACC75" s="35"/>
      <c r="ACD75" s="35"/>
      <c r="ACE75" s="35"/>
      <c r="ACF75" s="35"/>
      <c r="ACG75" s="35"/>
      <c r="ACH75" s="35"/>
      <c r="ACI75" s="35"/>
      <c r="ACJ75" s="35"/>
      <c r="ACK75" s="35"/>
      <c r="ACL75" s="35"/>
      <c r="ACM75" s="35"/>
      <c r="ACN75" s="35"/>
    </row>
    <row r="76" spans="1:768" s="36" customFormat="1" ht="15" customHeight="1" x14ac:dyDescent="0.25">
      <c r="A76" s="43"/>
      <c r="B76" s="43"/>
      <c r="C76" s="43"/>
      <c r="D76" s="43"/>
      <c r="E76" s="44"/>
      <c r="F76" s="44"/>
      <c r="G76" s="44"/>
      <c r="H76" s="45"/>
      <c r="I76" s="46"/>
      <c r="J76" s="35"/>
      <c r="K76" s="64"/>
      <c r="L76" s="35"/>
      <c r="TB76" s="35"/>
      <c r="TC76" s="35"/>
      <c r="TD76" s="35"/>
      <c r="TE76" s="35"/>
      <c r="TF76" s="35"/>
      <c r="TG76" s="35"/>
      <c r="TH76" s="35"/>
      <c r="TI76" s="35"/>
      <c r="TJ76" s="35"/>
      <c r="TK76" s="35"/>
      <c r="TL76" s="35"/>
      <c r="TM76" s="35"/>
      <c r="TN76" s="35"/>
      <c r="TO76" s="35"/>
      <c r="TP76" s="35"/>
      <c r="TQ76" s="35"/>
      <c r="TR76" s="35"/>
      <c r="TS76" s="35"/>
      <c r="TT76" s="35"/>
      <c r="TU76" s="35"/>
      <c r="TV76" s="35"/>
      <c r="TW76" s="35"/>
      <c r="TX76" s="35"/>
      <c r="TY76" s="35"/>
      <c r="TZ76" s="35"/>
      <c r="UA76" s="35"/>
      <c r="UB76" s="35"/>
      <c r="UC76" s="35"/>
      <c r="UD76" s="35"/>
      <c r="UE76" s="35"/>
      <c r="UF76" s="35"/>
      <c r="UG76" s="35"/>
      <c r="UH76" s="35"/>
      <c r="UI76" s="35"/>
      <c r="UJ76" s="35"/>
      <c r="UK76" s="35"/>
      <c r="UL76" s="35"/>
      <c r="UM76" s="35"/>
      <c r="UN76" s="35"/>
      <c r="UO76" s="35"/>
      <c r="UP76" s="35"/>
      <c r="UQ76" s="35"/>
      <c r="UR76" s="35"/>
      <c r="US76" s="35"/>
      <c r="UT76" s="35"/>
      <c r="UU76" s="35"/>
      <c r="UV76" s="35"/>
      <c r="UW76" s="35"/>
      <c r="UX76" s="35"/>
      <c r="UY76" s="35"/>
      <c r="UZ76" s="35"/>
      <c r="VA76" s="35"/>
      <c r="VB76" s="35"/>
      <c r="VC76" s="35"/>
      <c r="VD76" s="35"/>
      <c r="VE76" s="35"/>
      <c r="VF76" s="35"/>
      <c r="VG76" s="35"/>
      <c r="VH76" s="35"/>
      <c r="VI76" s="35"/>
      <c r="VJ76" s="35"/>
      <c r="VK76" s="35"/>
      <c r="VL76" s="35"/>
      <c r="VM76" s="35"/>
      <c r="VN76" s="35"/>
      <c r="VO76" s="35"/>
      <c r="VP76" s="35"/>
      <c r="VQ76" s="35"/>
      <c r="VR76" s="35"/>
      <c r="VS76" s="35"/>
      <c r="VT76" s="35"/>
      <c r="VU76" s="35"/>
      <c r="VV76" s="35"/>
      <c r="VW76" s="35"/>
      <c r="VX76" s="35"/>
      <c r="VY76" s="35"/>
      <c r="VZ76" s="35"/>
      <c r="WA76" s="35"/>
      <c r="WB76" s="35"/>
      <c r="WC76" s="35"/>
      <c r="WD76" s="35"/>
      <c r="WE76" s="35"/>
      <c r="WF76" s="35"/>
      <c r="WG76" s="35"/>
      <c r="WH76" s="35"/>
      <c r="WI76" s="35"/>
      <c r="WJ76" s="35"/>
      <c r="WK76" s="35"/>
      <c r="WL76" s="35"/>
      <c r="WM76" s="35"/>
      <c r="WN76" s="35"/>
      <c r="WO76" s="35"/>
      <c r="WP76" s="35"/>
      <c r="WQ76" s="35"/>
      <c r="WR76" s="35"/>
      <c r="WS76" s="35"/>
      <c r="WT76" s="35"/>
      <c r="WU76" s="35"/>
      <c r="WV76" s="35"/>
      <c r="WW76" s="35"/>
      <c r="WX76" s="35"/>
      <c r="WY76" s="35"/>
      <c r="WZ76" s="35"/>
      <c r="XA76" s="35"/>
      <c r="XB76" s="35"/>
      <c r="XC76" s="35"/>
      <c r="XD76" s="35"/>
      <c r="XE76" s="35"/>
      <c r="XF76" s="35"/>
      <c r="XG76" s="35"/>
      <c r="XH76" s="35"/>
      <c r="XI76" s="35"/>
      <c r="XJ76" s="35"/>
      <c r="XK76" s="35"/>
      <c r="XL76" s="35"/>
      <c r="XM76" s="35"/>
      <c r="XN76" s="35"/>
      <c r="XO76" s="35"/>
      <c r="XP76" s="35"/>
      <c r="XQ76" s="35"/>
      <c r="XR76" s="35"/>
      <c r="XS76" s="35"/>
      <c r="XT76" s="35"/>
      <c r="XU76" s="35"/>
      <c r="XV76" s="35"/>
      <c r="XW76" s="35"/>
      <c r="XX76" s="35"/>
      <c r="XY76" s="35"/>
      <c r="XZ76" s="35"/>
      <c r="YA76" s="35"/>
      <c r="YB76" s="35"/>
      <c r="YC76" s="35"/>
      <c r="YD76" s="35"/>
      <c r="YE76" s="35"/>
      <c r="YF76" s="35"/>
      <c r="YG76" s="35"/>
      <c r="YH76" s="35"/>
      <c r="YI76" s="35"/>
      <c r="YJ76" s="35"/>
      <c r="YK76" s="35"/>
      <c r="YL76" s="35"/>
      <c r="YM76" s="35"/>
      <c r="YN76" s="35"/>
      <c r="YO76" s="35"/>
      <c r="YP76" s="35"/>
      <c r="YQ76" s="35"/>
      <c r="YR76" s="35"/>
      <c r="YS76" s="35"/>
      <c r="YT76" s="35"/>
      <c r="YU76" s="35"/>
      <c r="YV76" s="35"/>
      <c r="YW76" s="35"/>
      <c r="YX76" s="35"/>
      <c r="YY76" s="35"/>
      <c r="YZ76" s="35"/>
      <c r="ZA76" s="35"/>
      <c r="ZB76" s="35"/>
      <c r="ZC76" s="35"/>
      <c r="ZD76" s="35"/>
      <c r="ZE76" s="35"/>
      <c r="ZF76" s="35"/>
      <c r="ZG76" s="35"/>
      <c r="ZH76" s="35"/>
      <c r="ZI76" s="35"/>
      <c r="ZJ76" s="35"/>
      <c r="ZK76" s="35"/>
      <c r="ZL76" s="35"/>
      <c r="ZM76" s="35"/>
      <c r="ZN76" s="35"/>
      <c r="ZO76" s="35"/>
      <c r="ZP76" s="35"/>
      <c r="ZQ76" s="35"/>
      <c r="ZR76" s="35"/>
      <c r="ZS76" s="35"/>
      <c r="ZT76" s="35"/>
      <c r="ZU76" s="35"/>
      <c r="ZV76" s="35"/>
      <c r="ZW76" s="35"/>
      <c r="ZX76" s="35"/>
      <c r="ZY76" s="35"/>
      <c r="ZZ76" s="35"/>
      <c r="AAA76" s="35"/>
      <c r="AAB76" s="35"/>
      <c r="AAC76" s="35"/>
      <c r="AAD76" s="35"/>
      <c r="AAE76" s="35"/>
      <c r="AAF76" s="35"/>
      <c r="AAG76" s="35"/>
      <c r="AAH76" s="35"/>
      <c r="AAI76" s="35"/>
      <c r="AAJ76" s="35"/>
      <c r="AAK76" s="35"/>
      <c r="AAL76" s="35"/>
      <c r="AAM76" s="35"/>
      <c r="AAN76" s="35"/>
      <c r="AAO76" s="35"/>
      <c r="AAP76" s="35"/>
      <c r="AAQ76" s="35"/>
      <c r="AAR76" s="35"/>
      <c r="AAS76" s="35"/>
      <c r="AAT76" s="35"/>
      <c r="AAU76" s="35"/>
      <c r="AAV76" s="35"/>
      <c r="AAW76" s="35"/>
      <c r="AAX76" s="35"/>
      <c r="AAY76" s="35"/>
      <c r="AAZ76" s="35"/>
      <c r="ABA76" s="35"/>
      <c r="ABB76" s="35"/>
      <c r="ABC76" s="35"/>
      <c r="ABD76" s="35"/>
      <c r="ABE76" s="35"/>
      <c r="ABF76" s="35"/>
      <c r="ABG76" s="35"/>
      <c r="ABH76" s="35"/>
      <c r="ABI76" s="35"/>
      <c r="ABJ76" s="35"/>
      <c r="ABK76" s="35"/>
      <c r="ABL76" s="35"/>
      <c r="ABM76" s="35"/>
      <c r="ABN76" s="35"/>
      <c r="ABO76" s="35"/>
      <c r="ABP76" s="35"/>
      <c r="ABQ76" s="35"/>
      <c r="ABR76" s="35"/>
      <c r="ABS76" s="35"/>
      <c r="ABT76" s="35"/>
      <c r="ABU76" s="35"/>
      <c r="ABV76" s="35"/>
      <c r="ABW76" s="35"/>
      <c r="ABX76" s="35"/>
      <c r="ABY76" s="35"/>
      <c r="ABZ76" s="35"/>
      <c r="ACA76" s="35"/>
      <c r="ACB76" s="35"/>
      <c r="ACC76" s="35"/>
      <c r="ACD76" s="35"/>
      <c r="ACE76" s="35"/>
      <c r="ACF76" s="35"/>
      <c r="ACG76" s="35"/>
      <c r="ACH76" s="35"/>
      <c r="ACI76" s="35"/>
      <c r="ACJ76" s="35"/>
      <c r="ACK76" s="35"/>
      <c r="ACL76" s="35"/>
      <c r="ACM76" s="35"/>
      <c r="ACN76" s="35"/>
    </row>
    <row r="77" spans="1:768" s="36" customFormat="1" ht="15" hidden="1" customHeight="1" x14ac:dyDescent="0.25">
      <c r="A77" s="114" t="s">
        <v>45</v>
      </c>
      <c r="B77" s="114"/>
      <c r="C77" s="114"/>
      <c r="D77" s="114"/>
      <c r="E77" s="34">
        <f>H20</f>
        <v>2019</v>
      </c>
      <c r="F77" s="9" t="s">
        <v>41</v>
      </c>
      <c r="G77" s="9" t="s">
        <v>42</v>
      </c>
      <c r="H77" s="83">
        <f>E77+1</f>
        <v>2020</v>
      </c>
      <c r="I77" s="83"/>
      <c r="J77" s="35"/>
      <c r="K77" s="64"/>
      <c r="L77" s="35"/>
      <c r="TB77" s="35"/>
      <c r="TC77" s="35"/>
      <c r="TD77" s="35"/>
      <c r="TE77" s="35"/>
      <c r="TF77" s="35"/>
      <c r="TG77" s="35"/>
      <c r="TH77" s="35"/>
      <c r="TI77" s="35"/>
      <c r="TJ77" s="35"/>
      <c r="TK77" s="35"/>
      <c r="TL77" s="35"/>
      <c r="TM77" s="35"/>
      <c r="TN77" s="35"/>
      <c r="TO77" s="35"/>
      <c r="TP77" s="35"/>
      <c r="TQ77" s="35"/>
      <c r="TR77" s="35"/>
      <c r="TS77" s="35"/>
      <c r="TT77" s="35"/>
      <c r="TU77" s="35"/>
      <c r="TV77" s="35"/>
      <c r="TW77" s="35"/>
      <c r="TX77" s="35"/>
      <c r="TY77" s="35"/>
      <c r="TZ77" s="35"/>
      <c r="UA77" s="35"/>
      <c r="UB77" s="35"/>
      <c r="UC77" s="35"/>
      <c r="UD77" s="35"/>
      <c r="UE77" s="35"/>
      <c r="UF77" s="35"/>
      <c r="UG77" s="35"/>
      <c r="UH77" s="35"/>
      <c r="UI77" s="35"/>
      <c r="UJ77" s="35"/>
      <c r="UK77" s="35"/>
      <c r="UL77" s="35"/>
      <c r="UM77" s="35"/>
      <c r="UN77" s="35"/>
      <c r="UO77" s="35"/>
      <c r="UP77" s="35"/>
      <c r="UQ77" s="35"/>
      <c r="UR77" s="35"/>
      <c r="US77" s="35"/>
      <c r="UT77" s="35"/>
      <c r="UU77" s="35"/>
      <c r="UV77" s="35"/>
      <c r="UW77" s="35"/>
      <c r="UX77" s="35"/>
      <c r="UY77" s="35"/>
      <c r="UZ77" s="35"/>
      <c r="VA77" s="35"/>
      <c r="VB77" s="35"/>
      <c r="VC77" s="35"/>
      <c r="VD77" s="35"/>
      <c r="VE77" s="35"/>
      <c r="VF77" s="35"/>
      <c r="VG77" s="35"/>
      <c r="VH77" s="35"/>
      <c r="VI77" s="35"/>
      <c r="VJ77" s="35"/>
      <c r="VK77" s="35"/>
      <c r="VL77" s="35"/>
      <c r="VM77" s="35"/>
      <c r="VN77" s="35"/>
      <c r="VO77" s="35"/>
      <c r="VP77" s="35"/>
      <c r="VQ77" s="35"/>
      <c r="VR77" s="35"/>
      <c r="VS77" s="35"/>
      <c r="VT77" s="35"/>
      <c r="VU77" s="35"/>
      <c r="VV77" s="35"/>
      <c r="VW77" s="35"/>
      <c r="VX77" s="35"/>
      <c r="VY77" s="35"/>
      <c r="VZ77" s="35"/>
      <c r="WA77" s="35"/>
      <c r="WB77" s="35"/>
      <c r="WC77" s="35"/>
      <c r="WD77" s="35"/>
      <c r="WE77" s="35"/>
      <c r="WF77" s="35"/>
      <c r="WG77" s="35"/>
      <c r="WH77" s="35"/>
      <c r="WI77" s="35"/>
      <c r="WJ77" s="35"/>
      <c r="WK77" s="35"/>
      <c r="WL77" s="35"/>
      <c r="WM77" s="35"/>
      <c r="WN77" s="35"/>
      <c r="WO77" s="35"/>
      <c r="WP77" s="35"/>
      <c r="WQ77" s="35"/>
      <c r="WR77" s="35"/>
      <c r="WS77" s="35"/>
      <c r="WT77" s="35"/>
      <c r="WU77" s="35"/>
      <c r="WV77" s="35"/>
      <c r="WW77" s="35"/>
      <c r="WX77" s="35"/>
      <c r="WY77" s="35"/>
      <c r="WZ77" s="35"/>
      <c r="XA77" s="35"/>
      <c r="XB77" s="35"/>
      <c r="XC77" s="35"/>
      <c r="XD77" s="35"/>
      <c r="XE77" s="35"/>
      <c r="XF77" s="35"/>
      <c r="XG77" s="35"/>
      <c r="XH77" s="35"/>
      <c r="XI77" s="35"/>
      <c r="XJ77" s="35"/>
      <c r="XK77" s="35"/>
      <c r="XL77" s="35"/>
      <c r="XM77" s="35"/>
      <c r="XN77" s="35"/>
      <c r="XO77" s="35"/>
      <c r="XP77" s="35"/>
      <c r="XQ77" s="35"/>
      <c r="XR77" s="35"/>
      <c r="XS77" s="35"/>
      <c r="XT77" s="35"/>
      <c r="XU77" s="35"/>
      <c r="XV77" s="35"/>
      <c r="XW77" s="35"/>
      <c r="XX77" s="35"/>
      <c r="XY77" s="35"/>
      <c r="XZ77" s="35"/>
      <c r="YA77" s="35"/>
      <c r="YB77" s="35"/>
      <c r="YC77" s="35"/>
      <c r="YD77" s="35"/>
      <c r="YE77" s="35"/>
      <c r="YF77" s="35"/>
      <c r="YG77" s="35"/>
      <c r="YH77" s="35"/>
      <c r="YI77" s="35"/>
      <c r="YJ77" s="35"/>
      <c r="YK77" s="35"/>
      <c r="YL77" s="35"/>
      <c r="YM77" s="35"/>
      <c r="YN77" s="35"/>
      <c r="YO77" s="35"/>
      <c r="YP77" s="35"/>
      <c r="YQ77" s="35"/>
      <c r="YR77" s="35"/>
      <c r="YS77" s="35"/>
      <c r="YT77" s="35"/>
      <c r="YU77" s="35"/>
      <c r="YV77" s="35"/>
      <c r="YW77" s="35"/>
      <c r="YX77" s="35"/>
      <c r="YY77" s="35"/>
      <c r="YZ77" s="35"/>
      <c r="ZA77" s="35"/>
      <c r="ZB77" s="35"/>
      <c r="ZC77" s="35"/>
      <c r="ZD77" s="35"/>
      <c r="ZE77" s="35"/>
      <c r="ZF77" s="35"/>
      <c r="ZG77" s="35"/>
      <c r="ZH77" s="35"/>
      <c r="ZI77" s="35"/>
      <c r="ZJ77" s="35"/>
      <c r="ZK77" s="35"/>
      <c r="ZL77" s="35"/>
      <c r="ZM77" s="35"/>
      <c r="ZN77" s="35"/>
      <c r="ZO77" s="35"/>
      <c r="ZP77" s="35"/>
      <c r="ZQ77" s="35"/>
      <c r="ZR77" s="35"/>
      <c r="ZS77" s="35"/>
      <c r="ZT77" s="35"/>
      <c r="ZU77" s="35"/>
      <c r="ZV77" s="35"/>
      <c r="ZW77" s="35"/>
      <c r="ZX77" s="35"/>
      <c r="ZY77" s="35"/>
      <c r="ZZ77" s="35"/>
      <c r="AAA77" s="35"/>
      <c r="AAB77" s="35"/>
      <c r="AAC77" s="35"/>
      <c r="AAD77" s="35"/>
      <c r="AAE77" s="35"/>
      <c r="AAF77" s="35"/>
      <c r="AAG77" s="35"/>
      <c r="AAH77" s="35"/>
      <c r="AAI77" s="35"/>
      <c r="AAJ77" s="35"/>
      <c r="AAK77" s="35"/>
      <c r="AAL77" s="35"/>
      <c r="AAM77" s="35"/>
      <c r="AAN77" s="35"/>
      <c r="AAO77" s="35"/>
      <c r="AAP77" s="35"/>
      <c r="AAQ77" s="35"/>
      <c r="AAR77" s="35"/>
      <c r="AAS77" s="35"/>
      <c r="AAT77" s="35"/>
      <c r="AAU77" s="35"/>
      <c r="AAV77" s="35"/>
      <c r="AAW77" s="35"/>
      <c r="AAX77" s="35"/>
      <c r="AAY77" s="35"/>
      <c r="AAZ77" s="35"/>
      <c r="ABA77" s="35"/>
      <c r="ABB77" s="35"/>
      <c r="ABC77" s="35"/>
      <c r="ABD77" s="35"/>
      <c r="ABE77" s="35"/>
      <c r="ABF77" s="35"/>
      <c r="ABG77" s="35"/>
      <c r="ABH77" s="35"/>
      <c r="ABI77" s="35"/>
      <c r="ABJ77" s="35"/>
      <c r="ABK77" s="35"/>
      <c r="ABL77" s="35"/>
      <c r="ABM77" s="35"/>
      <c r="ABN77" s="35"/>
      <c r="ABO77" s="35"/>
      <c r="ABP77" s="35"/>
      <c r="ABQ77" s="35"/>
      <c r="ABR77" s="35"/>
      <c r="ABS77" s="35"/>
      <c r="ABT77" s="35"/>
      <c r="ABU77" s="35"/>
      <c r="ABV77" s="35"/>
      <c r="ABW77" s="35"/>
      <c r="ABX77" s="35"/>
      <c r="ABY77" s="35"/>
      <c r="ABZ77" s="35"/>
      <c r="ACA77" s="35"/>
      <c r="ACB77" s="35"/>
      <c r="ACC77" s="35"/>
      <c r="ACD77" s="35"/>
      <c r="ACE77" s="35"/>
      <c r="ACF77" s="35"/>
      <c r="ACG77" s="35"/>
      <c r="ACH77" s="35"/>
      <c r="ACI77" s="35"/>
      <c r="ACJ77" s="35"/>
      <c r="ACK77" s="35"/>
      <c r="ACL77" s="35"/>
      <c r="ACM77" s="35"/>
      <c r="ACN77" s="35"/>
    </row>
    <row r="78" spans="1:768" s="36" customFormat="1" ht="15" hidden="1" customHeight="1" x14ac:dyDescent="0.25">
      <c r="A78" s="85" t="s">
        <v>102</v>
      </c>
      <c r="B78" s="85"/>
      <c r="C78" s="85"/>
      <c r="D78" s="85"/>
      <c r="E78" s="11"/>
      <c r="F78" s="37"/>
      <c r="G78" s="37"/>
      <c r="H78" s="117">
        <f t="shared" ref="H78" si="4">SUM(E78:G78)</f>
        <v>0</v>
      </c>
      <c r="I78" s="118"/>
      <c r="J78" s="35"/>
      <c r="K78" s="64"/>
      <c r="L78" s="35"/>
      <c r="TB78" s="35"/>
      <c r="TC78" s="35"/>
      <c r="TD78" s="35"/>
      <c r="TE78" s="35"/>
      <c r="TF78" s="35"/>
      <c r="TG78" s="35"/>
      <c r="TH78" s="35"/>
      <c r="TI78" s="35"/>
      <c r="TJ78" s="35"/>
      <c r="TK78" s="35"/>
      <c r="TL78" s="35"/>
      <c r="TM78" s="35"/>
      <c r="TN78" s="35"/>
      <c r="TO78" s="35"/>
      <c r="TP78" s="35"/>
      <c r="TQ78" s="35"/>
      <c r="TR78" s="35"/>
      <c r="TS78" s="35"/>
      <c r="TT78" s="35"/>
      <c r="TU78" s="35"/>
      <c r="TV78" s="35"/>
      <c r="TW78" s="35"/>
      <c r="TX78" s="35"/>
      <c r="TY78" s="35"/>
      <c r="TZ78" s="35"/>
      <c r="UA78" s="35"/>
      <c r="UB78" s="35"/>
      <c r="UC78" s="35"/>
      <c r="UD78" s="35"/>
      <c r="UE78" s="35"/>
      <c r="UF78" s="35"/>
      <c r="UG78" s="35"/>
      <c r="UH78" s="35"/>
      <c r="UI78" s="35"/>
      <c r="UJ78" s="35"/>
      <c r="UK78" s="35"/>
      <c r="UL78" s="35"/>
      <c r="UM78" s="35"/>
      <c r="UN78" s="35"/>
      <c r="UO78" s="35"/>
      <c r="UP78" s="35"/>
      <c r="UQ78" s="35"/>
      <c r="UR78" s="35"/>
      <c r="US78" s="35"/>
      <c r="UT78" s="35"/>
      <c r="UU78" s="35"/>
      <c r="UV78" s="35"/>
      <c r="UW78" s="35"/>
      <c r="UX78" s="35"/>
      <c r="UY78" s="35"/>
      <c r="UZ78" s="35"/>
      <c r="VA78" s="35"/>
      <c r="VB78" s="35"/>
      <c r="VC78" s="35"/>
      <c r="VD78" s="35"/>
      <c r="VE78" s="35"/>
      <c r="VF78" s="35"/>
      <c r="VG78" s="35"/>
      <c r="VH78" s="35"/>
      <c r="VI78" s="35"/>
      <c r="VJ78" s="35"/>
      <c r="VK78" s="35"/>
      <c r="VL78" s="35"/>
      <c r="VM78" s="35"/>
      <c r="VN78" s="35"/>
      <c r="VO78" s="35"/>
      <c r="VP78" s="35"/>
      <c r="VQ78" s="35"/>
      <c r="VR78" s="35"/>
      <c r="VS78" s="35"/>
      <c r="VT78" s="35"/>
      <c r="VU78" s="35"/>
      <c r="VV78" s="35"/>
      <c r="VW78" s="35"/>
      <c r="VX78" s="35"/>
      <c r="VY78" s="35"/>
      <c r="VZ78" s="35"/>
      <c r="WA78" s="35"/>
      <c r="WB78" s="35"/>
      <c r="WC78" s="35"/>
      <c r="WD78" s="35"/>
      <c r="WE78" s="35"/>
      <c r="WF78" s="35"/>
      <c r="WG78" s="35"/>
      <c r="WH78" s="35"/>
      <c r="WI78" s="35"/>
      <c r="WJ78" s="35"/>
      <c r="WK78" s="35"/>
      <c r="WL78" s="35"/>
      <c r="WM78" s="35"/>
      <c r="WN78" s="35"/>
      <c r="WO78" s="35"/>
      <c r="WP78" s="35"/>
      <c r="WQ78" s="35"/>
      <c r="WR78" s="35"/>
      <c r="WS78" s="35"/>
      <c r="WT78" s="35"/>
      <c r="WU78" s="35"/>
      <c r="WV78" s="35"/>
      <c r="WW78" s="35"/>
      <c r="WX78" s="35"/>
      <c r="WY78" s="35"/>
      <c r="WZ78" s="35"/>
      <c r="XA78" s="35"/>
      <c r="XB78" s="35"/>
      <c r="XC78" s="35"/>
      <c r="XD78" s="35"/>
      <c r="XE78" s="35"/>
      <c r="XF78" s="35"/>
      <c r="XG78" s="35"/>
      <c r="XH78" s="35"/>
      <c r="XI78" s="35"/>
      <c r="XJ78" s="35"/>
      <c r="XK78" s="35"/>
      <c r="XL78" s="35"/>
      <c r="XM78" s="35"/>
      <c r="XN78" s="35"/>
      <c r="XO78" s="35"/>
      <c r="XP78" s="35"/>
      <c r="XQ78" s="35"/>
      <c r="XR78" s="35"/>
      <c r="XS78" s="35"/>
      <c r="XT78" s="35"/>
      <c r="XU78" s="35"/>
      <c r="XV78" s="35"/>
      <c r="XW78" s="35"/>
      <c r="XX78" s="35"/>
      <c r="XY78" s="35"/>
      <c r="XZ78" s="35"/>
      <c r="YA78" s="35"/>
      <c r="YB78" s="35"/>
      <c r="YC78" s="35"/>
      <c r="YD78" s="35"/>
      <c r="YE78" s="35"/>
      <c r="YF78" s="35"/>
      <c r="YG78" s="35"/>
      <c r="YH78" s="35"/>
      <c r="YI78" s="35"/>
      <c r="YJ78" s="35"/>
      <c r="YK78" s="35"/>
      <c r="YL78" s="35"/>
      <c r="YM78" s="35"/>
      <c r="YN78" s="35"/>
      <c r="YO78" s="35"/>
      <c r="YP78" s="35"/>
      <c r="YQ78" s="35"/>
      <c r="YR78" s="35"/>
      <c r="YS78" s="35"/>
      <c r="YT78" s="35"/>
      <c r="YU78" s="35"/>
      <c r="YV78" s="35"/>
      <c r="YW78" s="35"/>
      <c r="YX78" s="35"/>
      <c r="YY78" s="35"/>
      <c r="YZ78" s="35"/>
      <c r="ZA78" s="35"/>
      <c r="ZB78" s="35"/>
      <c r="ZC78" s="35"/>
      <c r="ZD78" s="35"/>
      <c r="ZE78" s="35"/>
      <c r="ZF78" s="35"/>
      <c r="ZG78" s="35"/>
      <c r="ZH78" s="35"/>
      <c r="ZI78" s="35"/>
      <c r="ZJ78" s="35"/>
      <c r="ZK78" s="35"/>
      <c r="ZL78" s="35"/>
      <c r="ZM78" s="35"/>
      <c r="ZN78" s="35"/>
      <c r="ZO78" s="35"/>
      <c r="ZP78" s="35"/>
      <c r="ZQ78" s="35"/>
      <c r="ZR78" s="35"/>
      <c r="ZS78" s="35"/>
      <c r="ZT78" s="35"/>
      <c r="ZU78" s="35"/>
      <c r="ZV78" s="35"/>
      <c r="ZW78" s="35"/>
      <c r="ZX78" s="35"/>
      <c r="ZY78" s="35"/>
      <c r="ZZ78" s="35"/>
      <c r="AAA78" s="35"/>
      <c r="AAB78" s="35"/>
      <c r="AAC78" s="35"/>
      <c r="AAD78" s="35"/>
      <c r="AAE78" s="35"/>
      <c r="AAF78" s="35"/>
      <c r="AAG78" s="35"/>
      <c r="AAH78" s="35"/>
      <c r="AAI78" s="35"/>
      <c r="AAJ78" s="35"/>
      <c r="AAK78" s="35"/>
      <c r="AAL78" s="35"/>
      <c r="AAM78" s="35"/>
      <c r="AAN78" s="35"/>
      <c r="AAO78" s="35"/>
      <c r="AAP78" s="35"/>
      <c r="AAQ78" s="35"/>
      <c r="AAR78" s="35"/>
      <c r="AAS78" s="35"/>
      <c r="AAT78" s="35"/>
      <c r="AAU78" s="35"/>
      <c r="AAV78" s="35"/>
      <c r="AAW78" s="35"/>
      <c r="AAX78" s="35"/>
      <c r="AAY78" s="35"/>
      <c r="AAZ78" s="35"/>
      <c r="ABA78" s="35"/>
      <c r="ABB78" s="35"/>
      <c r="ABC78" s="35"/>
      <c r="ABD78" s="35"/>
      <c r="ABE78" s="35"/>
      <c r="ABF78" s="35"/>
      <c r="ABG78" s="35"/>
      <c r="ABH78" s="35"/>
      <c r="ABI78" s="35"/>
      <c r="ABJ78" s="35"/>
      <c r="ABK78" s="35"/>
      <c r="ABL78" s="35"/>
      <c r="ABM78" s="35"/>
      <c r="ABN78" s="35"/>
      <c r="ABO78" s="35"/>
      <c r="ABP78" s="35"/>
      <c r="ABQ78" s="35"/>
      <c r="ABR78" s="35"/>
      <c r="ABS78" s="35"/>
      <c r="ABT78" s="35"/>
      <c r="ABU78" s="35"/>
      <c r="ABV78" s="35"/>
      <c r="ABW78" s="35"/>
      <c r="ABX78" s="35"/>
      <c r="ABY78" s="35"/>
      <c r="ABZ78" s="35"/>
      <c r="ACA78" s="35"/>
      <c r="ACB78" s="35"/>
      <c r="ACC78" s="35"/>
      <c r="ACD78" s="35"/>
      <c r="ACE78" s="35"/>
      <c r="ACF78" s="35"/>
      <c r="ACG78" s="35"/>
      <c r="ACH78" s="35"/>
      <c r="ACI78" s="35"/>
      <c r="ACJ78" s="35"/>
      <c r="ACK78" s="35"/>
      <c r="ACL78" s="35"/>
      <c r="ACM78" s="35"/>
      <c r="ACN78" s="35"/>
    </row>
    <row r="79" spans="1:768" s="36" customFormat="1" ht="15" hidden="1" customHeight="1" x14ac:dyDescent="0.25">
      <c r="A79" s="148" t="s">
        <v>43</v>
      </c>
      <c r="B79" s="148"/>
      <c r="C79" s="148"/>
      <c r="D79" s="148"/>
      <c r="E79" s="42">
        <f>SUM(E78)</f>
        <v>0</v>
      </c>
      <c r="F79" s="42">
        <f t="shared" ref="F79:G79" si="5">SUM(F78)</f>
        <v>0</v>
      </c>
      <c r="G79" s="42">
        <f t="shared" si="5"/>
        <v>0</v>
      </c>
      <c r="H79" s="119">
        <f>SUM(H78)</f>
        <v>0</v>
      </c>
      <c r="I79" s="120"/>
      <c r="J79" s="35"/>
      <c r="K79" s="64"/>
      <c r="L79" s="35"/>
      <c r="TB79" s="35"/>
      <c r="TC79" s="35"/>
      <c r="TD79" s="35"/>
      <c r="TE79" s="35"/>
      <c r="TF79" s="35"/>
      <c r="TG79" s="35"/>
      <c r="TH79" s="35"/>
      <c r="TI79" s="35"/>
      <c r="TJ79" s="35"/>
      <c r="TK79" s="35"/>
      <c r="TL79" s="35"/>
      <c r="TM79" s="35"/>
      <c r="TN79" s="35"/>
      <c r="TO79" s="35"/>
      <c r="TP79" s="35"/>
      <c r="TQ79" s="35"/>
      <c r="TR79" s="35"/>
      <c r="TS79" s="35"/>
      <c r="TT79" s="35"/>
      <c r="TU79" s="35"/>
      <c r="TV79" s="35"/>
      <c r="TW79" s="35"/>
      <c r="TX79" s="35"/>
      <c r="TY79" s="35"/>
      <c r="TZ79" s="35"/>
      <c r="UA79" s="35"/>
      <c r="UB79" s="35"/>
      <c r="UC79" s="35"/>
      <c r="UD79" s="35"/>
      <c r="UE79" s="35"/>
      <c r="UF79" s="35"/>
      <c r="UG79" s="35"/>
      <c r="UH79" s="35"/>
      <c r="UI79" s="35"/>
      <c r="UJ79" s="35"/>
      <c r="UK79" s="35"/>
      <c r="UL79" s="35"/>
      <c r="UM79" s="35"/>
      <c r="UN79" s="35"/>
      <c r="UO79" s="35"/>
      <c r="UP79" s="35"/>
      <c r="UQ79" s="35"/>
      <c r="UR79" s="35"/>
      <c r="US79" s="35"/>
      <c r="UT79" s="35"/>
      <c r="UU79" s="35"/>
      <c r="UV79" s="35"/>
      <c r="UW79" s="35"/>
      <c r="UX79" s="35"/>
      <c r="UY79" s="35"/>
      <c r="UZ79" s="35"/>
      <c r="VA79" s="35"/>
      <c r="VB79" s="35"/>
      <c r="VC79" s="35"/>
      <c r="VD79" s="35"/>
      <c r="VE79" s="35"/>
      <c r="VF79" s="35"/>
      <c r="VG79" s="35"/>
      <c r="VH79" s="35"/>
      <c r="VI79" s="35"/>
      <c r="VJ79" s="35"/>
      <c r="VK79" s="35"/>
      <c r="VL79" s="35"/>
      <c r="VM79" s="35"/>
      <c r="VN79" s="35"/>
      <c r="VO79" s="35"/>
      <c r="VP79" s="35"/>
      <c r="VQ79" s="35"/>
      <c r="VR79" s="35"/>
      <c r="VS79" s="35"/>
      <c r="VT79" s="35"/>
      <c r="VU79" s="35"/>
      <c r="VV79" s="35"/>
      <c r="VW79" s="35"/>
      <c r="VX79" s="35"/>
      <c r="VY79" s="35"/>
      <c r="VZ79" s="35"/>
      <c r="WA79" s="35"/>
      <c r="WB79" s="35"/>
      <c r="WC79" s="35"/>
      <c r="WD79" s="35"/>
      <c r="WE79" s="35"/>
      <c r="WF79" s="35"/>
      <c r="WG79" s="35"/>
      <c r="WH79" s="35"/>
      <c r="WI79" s="35"/>
      <c r="WJ79" s="35"/>
      <c r="WK79" s="35"/>
      <c r="WL79" s="35"/>
      <c r="WM79" s="35"/>
      <c r="WN79" s="35"/>
      <c r="WO79" s="35"/>
      <c r="WP79" s="35"/>
      <c r="WQ79" s="35"/>
      <c r="WR79" s="35"/>
      <c r="WS79" s="35"/>
      <c r="WT79" s="35"/>
      <c r="WU79" s="35"/>
      <c r="WV79" s="35"/>
      <c r="WW79" s="35"/>
      <c r="WX79" s="35"/>
      <c r="WY79" s="35"/>
      <c r="WZ79" s="35"/>
      <c r="XA79" s="35"/>
      <c r="XB79" s="35"/>
      <c r="XC79" s="35"/>
      <c r="XD79" s="35"/>
      <c r="XE79" s="35"/>
      <c r="XF79" s="35"/>
      <c r="XG79" s="35"/>
      <c r="XH79" s="35"/>
      <c r="XI79" s="35"/>
      <c r="XJ79" s="35"/>
      <c r="XK79" s="35"/>
      <c r="XL79" s="35"/>
      <c r="XM79" s="35"/>
      <c r="XN79" s="35"/>
      <c r="XO79" s="35"/>
      <c r="XP79" s="35"/>
      <c r="XQ79" s="35"/>
      <c r="XR79" s="35"/>
      <c r="XS79" s="35"/>
      <c r="XT79" s="35"/>
      <c r="XU79" s="35"/>
      <c r="XV79" s="35"/>
      <c r="XW79" s="35"/>
      <c r="XX79" s="35"/>
      <c r="XY79" s="35"/>
      <c r="XZ79" s="35"/>
      <c r="YA79" s="35"/>
      <c r="YB79" s="35"/>
      <c r="YC79" s="35"/>
      <c r="YD79" s="35"/>
      <c r="YE79" s="35"/>
      <c r="YF79" s="35"/>
      <c r="YG79" s="35"/>
      <c r="YH79" s="35"/>
      <c r="YI79" s="35"/>
      <c r="YJ79" s="35"/>
      <c r="YK79" s="35"/>
      <c r="YL79" s="35"/>
      <c r="YM79" s="35"/>
      <c r="YN79" s="35"/>
      <c r="YO79" s="35"/>
      <c r="YP79" s="35"/>
      <c r="YQ79" s="35"/>
      <c r="YR79" s="35"/>
      <c r="YS79" s="35"/>
      <c r="YT79" s="35"/>
      <c r="YU79" s="35"/>
      <c r="YV79" s="35"/>
      <c r="YW79" s="35"/>
      <c r="YX79" s="35"/>
      <c r="YY79" s="35"/>
      <c r="YZ79" s="35"/>
      <c r="ZA79" s="35"/>
      <c r="ZB79" s="35"/>
      <c r="ZC79" s="35"/>
      <c r="ZD79" s="35"/>
      <c r="ZE79" s="35"/>
      <c r="ZF79" s="35"/>
      <c r="ZG79" s="35"/>
      <c r="ZH79" s="35"/>
      <c r="ZI79" s="35"/>
      <c r="ZJ79" s="35"/>
      <c r="ZK79" s="35"/>
      <c r="ZL79" s="35"/>
      <c r="ZM79" s="35"/>
      <c r="ZN79" s="35"/>
      <c r="ZO79" s="35"/>
      <c r="ZP79" s="35"/>
      <c r="ZQ79" s="35"/>
      <c r="ZR79" s="35"/>
      <c r="ZS79" s="35"/>
      <c r="ZT79" s="35"/>
      <c r="ZU79" s="35"/>
      <c r="ZV79" s="35"/>
      <c r="ZW79" s="35"/>
      <c r="ZX79" s="35"/>
      <c r="ZY79" s="35"/>
      <c r="ZZ79" s="35"/>
      <c r="AAA79" s="35"/>
      <c r="AAB79" s="35"/>
      <c r="AAC79" s="35"/>
      <c r="AAD79" s="35"/>
      <c r="AAE79" s="35"/>
      <c r="AAF79" s="35"/>
      <c r="AAG79" s="35"/>
      <c r="AAH79" s="35"/>
      <c r="AAI79" s="35"/>
      <c r="AAJ79" s="35"/>
      <c r="AAK79" s="35"/>
      <c r="AAL79" s="35"/>
      <c r="AAM79" s="35"/>
      <c r="AAN79" s="35"/>
      <c r="AAO79" s="35"/>
      <c r="AAP79" s="35"/>
      <c r="AAQ79" s="35"/>
      <c r="AAR79" s="35"/>
      <c r="AAS79" s="35"/>
      <c r="AAT79" s="35"/>
      <c r="AAU79" s="35"/>
      <c r="AAV79" s="35"/>
      <c r="AAW79" s="35"/>
      <c r="AAX79" s="35"/>
      <c r="AAY79" s="35"/>
      <c r="AAZ79" s="35"/>
      <c r="ABA79" s="35"/>
      <c r="ABB79" s="35"/>
      <c r="ABC79" s="35"/>
      <c r="ABD79" s="35"/>
      <c r="ABE79" s="35"/>
      <c r="ABF79" s="35"/>
      <c r="ABG79" s="35"/>
      <c r="ABH79" s="35"/>
      <c r="ABI79" s="35"/>
      <c r="ABJ79" s="35"/>
      <c r="ABK79" s="35"/>
      <c r="ABL79" s="35"/>
      <c r="ABM79" s="35"/>
      <c r="ABN79" s="35"/>
      <c r="ABO79" s="35"/>
      <c r="ABP79" s="35"/>
      <c r="ABQ79" s="35"/>
      <c r="ABR79" s="35"/>
      <c r="ABS79" s="35"/>
      <c r="ABT79" s="35"/>
      <c r="ABU79" s="35"/>
      <c r="ABV79" s="35"/>
      <c r="ABW79" s="35"/>
      <c r="ABX79" s="35"/>
      <c r="ABY79" s="35"/>
      <c r="ABZ79" s="35"/>
      <c r="ACA79" s="35"/>
      <c r="ACB79" s="35"/>
      <c r="ACC79" s="35"/>
      <c r="ACD79" s="35"/>
      <c r="ACE79" s="35"/>
      <c r="ACF79" s="35"/>
      <c r="ACG79" s="35"/>
      <c r="ACH79" s="35"/>
      <c r="ACI79" s="35"/>
      <c r="ACJ79" s="35"/>
      <c r="ACK79" s="35"/>
      <c r="ACL79" s="35"/>
      <c r="ACM79" s="35"/>
      <c r="ACN79" s="35"/>
    </row>
    <row r="80" spans="1:768" s="36" customFormat="1" ht="15" hidden="1" customHeight="1" x14ac:dyDescent="0.25">
      <c r="A80" s="43"/>
      <c r="B80" s="43"/>
      <c r="C80" s="43"/>
      <c r="D80" s="43"/>
      <c r="E80" s="44"/>
      <c r="F80" s="44"/>
      <c r="G80" s="44"/>
      <c r="H80" s="45"/>
      <c r="I80" s="46"/>
      <c r="J80" s="35"/>
      <c r="K80" s="64"/>
      <c r="L80" s="35"/>
      <c r="TB80" s="35"/>
      <c r="TC80" s="35"/>
      <c r="TD80" s="35"/>
      <c r="TE80" s="35"/>
      <c r="TF80" s="35"/>
      <c r="TG80" s="35"/>
      <c r="TH80" s="35"/>
      <c r="TI80" s="35"/>
      <c r="TJ80" s="35"/>
      <c r="TK80" s="35"/>
      <c r="TL80" s="35"/>
      <c r="TM80" s="35"/>
      <c r="TN80" s="35"/>
      <c r="TO80" s="35"/>
      <c r="TP80" s="35"/>
      <c r="TQ80" s="35"/>
      <c r="TR80" s="35"/>
      <c r="TS80" s="35"/>
      <c r="TT80" s="35"/>
      <c r="TU80" s="35"/>
      <c r="TV80" s="35"/>
      <c r="TW80" s="35"/>
      <c r="TX80" s="35"/>
      <c r="TY80" s="35"/>
      <c r="TZ80" s="35"/>
      <c r="UA80" s="35"/>
      <c r="UB80" s="35"/>
      <c r="UC80" s="35"/>
      <c r="UD80" s="35"/>
      <c r="UE80" s="35"/>
      <c r="UF80" s="35"/>
      <c r="UG80" s="35"/>
      <c r="UH80" s="35"/>
      <c r="UI80" s="35"/>
      <c r="UJ80" s="35"/>
      <c r="UK80" s="35"/>
      <c r="UL80" s="35"/>
      <c r="UM80" s="35"/>
      <c r="UN80" s="35"/>
      <c r="UO80" s="35"/>
      <c r="UP80" s="35"/>
      <c r="UQ80" s="35"/>
      <c r="UR80" s="35"/>
      <c r="US80" s="35"/>
      <c r="UT80" s="35"/>
      <c r="UU80" s="35"/>
      <c r="UV80" s="35"/>
      <c r="UW80" s="35"/>
      <c r="UX80" s="35"/>
      <c r="UY80" s="35"/>
      <c r="UZ80" s="35"/>
      <c r="VA80" s="35"/>
      <c r="VB80" s="35"/>
      <c r="VC80" s="35"/>
      <c r="VD80" s="35"/>
      <c r="VE80" s="35"/>
      <c r="VF80" s="35"/>
      <c r="VG80" s="35"/>
      <c r="VH80" s="35"/>
      <c r="VI80" s="35"/>
      <c r="VJ80" s="35"/>
      <c r="VK80" s="35"/>
      <c r="VL80" s="35"/>
      <c r="VM80" s="35"/>
      <c r="VN80" s="35"/>
      <c r="VO80" s="35"/>
      <c r="VP80" s="35"/>
      <c r="VQ80" s="35"/>
      <c r="VR80" s="35"/>
      <c r="VS80" s="35"/>
      <c r="VT80" s="35"/>
      <c r="VU80" s="35"/>
      <c r="VV80" s="35"/>
      <c r="VW80" s="35"/>
      <c r="VX80" s="35"/>
      <c r="VY80" s="35"/>
      <c r="VZ80" s="35"/>
      <c r="WA80" s="35"/>
      <c r="WB80" s="35"/>
      <c r="WC80" s="35"/>
      <c r="WD80" s="35"/>
      <c r="WE80" s="35"/>
      <c r="WF80" s="35"/>
      <c r="WG80" s="35"/>
      <c r="WH80" s="35"/>
      <c r="WI80" s="35"/>
      <c r="WJ80" s="35"/>
      <c r="WK80" s="35"/>
      <c r="WL80" s="35"/>
      <c r="WM80" s="35"/>
      <c r="WN80" s="35"/>
      <c r="WO80" s="35"/>
      <c r="WP80" s="35"/>
      <c r="WQ80" s="35"/>
      <c r="WR80" s="35"/>
      <c r="WS80" s="35"/>
      <c r="WT80" s="35"/>
      <c r="WU80" s="35"/>
      <c r="WV80" s="35"/>
      <c r="WW80" s="35"/>
      <c r="WX80" s="35"/>
      <c r="WY80" s="35"/>
      <c r="WZ80" s="35"/>
      <c r="XA80" s="35"/>
      <c r="XB80" s="35"/>
      <c r="XC80" s="35"/>
      <c r="XD80" s="35"/>
      <c r="XE80" s="35"/>
      <c r="XF80" s="35"/>
      <c r="XG80" s="35"/>
      <c r="XH80" s="35"/>
      <c r="XI80" s="35"/>
      <c r="XJ80" s="35"/>
      <c r="XK80" s="35"/>
      <c r="XL80" s="35"/>
      <c r="XM80" s="35"/>
      <c r="XN80" s="35"/>
      <c r="XO80" s="35"/>
      <c r="XP80" s="35"/>
      <c r="XQ80" s="35"/>
      <c r="XR80" s="35"/>
      <c r="XS80" s="35"/>
      <c r="XT80" s="35"/>
      <c r="XU80" s="35"/>
      <c r="XV80" s="35"/>
      <c r="XW80" s="35"/>
      <c r="XX80" s="35"/>
      <c r="XY80" s="35"/>
      <c r="XZ80" s="35"/>
      <c r="YA80" s="35"/>
      <c r="YB80" s="35"/>
      <c r="YC80" s="35"/>
      <c r="YD80" s="35"/>
      <c r="YE80" s="35"/>
      <c r="YF80" s="35"/>
      <c r="YG80" s="35"/>
      <c r="YH80" s="35"/>
      <c r="YI80" s="35"/>
      <c r="YJ80" s="35"/>
      <c r="YK80" s="35"/>
      <c r="YL80" s="35"/>
      <c r="YM80" s="35"/>
      <c r="YN80" s="35"/>
      <c r="YO80" s="35"/>
      <c r="YP80" s="35"/>
      <c r="YQ80" s="35"/>
      <c r="YR80" s="35"/>
      <c r="YS80" s="35"/>
      <c r="YT80" s="35"/>
      <c r="YU80" s="35"/>
      <c r="YV80" s="35"/>
      <c r="YW80" s="35"/>
      <c r="YX80" s="35"/>
      <c r="YY80" s="35"/>
      <c r="YZ80" s="35"/>
      <c r="ZA80" s="35"/>
      <c r="ZB80" s="35"/>
      <c r="ZC80" s="35"/>
      <c r="ZD80" s="35"/>
      <c r="ZE80" s="35"/>
      <c r="ZF80" s="35"/>
      <c r="ZG80" s="35"/>
      <c r="ZH80" s="35"/>
      <c r="ZI80" s="35"/>
      <c r="ZJ80" s="35"/>
      <c r="ZK80" s="35"/>
      <c r="ZL80" s="35"/>
      <c r="ZM80" s="35"/>
      <c r="ZN80" s="35"/>
      <c r="ZO80" s="35"/>
      <c r="ZP80" s="35"/>
      <c r="ZQ80" s="35"/>
      <c r="ZR80" s="35"/>
      <c r="ZS80" s="35"/>
      <c r="ZT80" s="35"/>
      <c r="ZU80" s="35"/>
      <c r="ZV80" s="35"/>
      <c r="ZW80" s="35"/>
      <c r="ZX80" s="35"/>
      <c r="ZY80" s="35"/>
      <c r="ZZ80" s="35"/>
      <c r="AAA80" s="35"/>
      <c r="AAB80" s="35"/>
      <c r="AAC80" s="35"/>
      <c r="AAD80" s="35"/>
      <c r="AAE80" s="35"/>
      <c r="AAF80" s="35"/>
      <c r="AAG80" s="35"/>
      <c r="AAH80" s="35"/>
      <c r="AAI80" s="35"/>
      <c r="AAJ80" s="35"/>
      <c r="AAK80" s="35"/>
      <c r="AAL80" s="35"/>
      <c r="AAM80" s="35"/>
      <c r="AAN80" s="35"/>
      <c r="AAO80" s="35"/>
      <c r="AAP80" s="35"/>
      <c r="AAQ80" s="35"/>
      <c r="AAR80" s="35"/>
      <c r="AAS80" s="35"/>
      <c r="AAT80" s="35"/>
      <c r="AAU80" s="35"/>
      <c r="AAV80" s="35"/>
      <c r="AAW80" s="35"/>
      <c r="AAX80" s="35"/>
      <c r="AAY80" s="35"/>
      <c r="AAZ80" s="35"/>
      <c r="ABA80" s="35"/>
      <c r="ABB80" s="35"/>
      <c r="ABC80" s="35"/>
      <c r="ABD80" s="35"/>
      <c r="ABE80" s="35"/>
      <c r="ABF80" s="35"/>
      <c r="ABG80" s="35"/>
      <c r="ABH80" s="35"/>
      <c r="ABI80" s="35"/>
      <c r="ABJ80" s="35"/>
      <c r="ABK80" s="35"/>
      <c r="ABL80" s="35"/>
      <c r="ABM80" s="35"/>
      <c r="ABN80" s="35"/>
      <c r="ABO80" s="35"/>
      <c r="ABP80" s="35"/>
      <c r="ABQ80" s="35"/>
      <c r="ABR80" s="35"/>
      <c r="ABS80" s="35"/>
      <c r="ABT80" s="35"/>
      <c r="ABU80" s="35"/>
      <c r="ABV80" s="35"/>
      <c r="ABW80" s="35"/>
      <c r="ABX80" s="35"/>
      <c r="ABY80" s="35"/>
      <c r="ABZ80" s="35"/>
      <c r="ACA80" s="35"/>
      <c r="ACB80" s="35"/>
      <c r="ACC80" s="35"/>
      <c r="ACD80" s="35"/>
      <c r="ACE80" s="35"/>
      <c r="ACF80" s="35"/>
      <c r="ACG80" s="35"/>
      <c r="ACH80" s="35"/>
      <c r="ACI80" s="35"/>
      <c r="ACJ80" s="35"/>
      <c r="ACK80" s="35"/>
      <c r="ACL80" s="35"/>
      <c r="ACM80" s="35"/>
      <c r="ACN80" s="35"/>
    </row>
    <row r="81" spans="1:768" s="36" customFormat="1" ht="20.149999999999999" hidden="1" customHeight="1" x14ac:dyDescent="0.25">
      <c r="A81" s="2" t="s">
        <v>0</v>
      </c>
      <c r="B81" s="3" t="s">
        <v>93</v>
      </c>
      <c r="C81" s="80" t="s">
        <v>46</v>
      </c>
      <c r="D81" s="81"/>
      <c r="E81" s="81"/>
      <c r="F81" s="81"/>
      <c r="G81" s="81"/>
      <c r="H81" s="81"/>
      <c r="I81" s="81"/>
      <c r="J81" s="35"/>
      <c r="K81" s="65"/>
      <c r="L81" s="35"/>
      <c r="TB81" s="35"/>
      <c r="TC81" s="35"/>
      <c r="TD81" s="35"/>
      <c r="TE81" s="35"/>
      <c r="TF81" s="35"/>
      <c r="TG81" s="35"/>
      <c r="TH81" s="35"/>
      <c r="TI81" s="35"/>
      <c r="TJ81" s="35"/>
      <c r="TK81" s="35"/>
      <c r="TL81" s="35"/>
      <c r="TM81" s="35"/>
      <c r="TN81" s="35"/>
      <c r="TO81" s="35"/>
      <c r="TP81" s="35"/>
      <c r="TQ81" s="35"/>
      <c r="TR81" s="35"/>
      <c r="TS81" s="35"/>
      <c r="TT81" s="35"/>
      <c r="TU81" s="35"/>
      <c r="TV81" s="35"/>
      <c r="TW81" s="35"/>
      <c r="TX81" s="35"/>
      <c r="TY81" s="35"/>
      <c r="TZ81" s="35"/>
      <c r="UA81" s="35"/>
      <c r="UB81" s="35"/>
      <c r="UC81" s="35"/>
      <c r="UD81" s="35"/>
      <c r="UE81" s="35"/>
      <c r="UF81" s="35"/>
      <c r="UG81" s="35"/>
      <c r="UH81" s="35"/>
      <c r="UI81" s="35"/>
      <c r="UJ81" s="35"/>
      <c r="UK81" s="35"/>
      <c r="UL81" s="35"/>
      <c r="UM81" s="35"/>
      <c r="UN81" s="35"/>
      <c r="UO81" s="35"/>
      <c r="UP81" s="35"/>
      <c r="UQ81" s="35"/>
      <c r="UR81" s="35"/>
      <c r="US81" s="35"/>
      <c r="UT81" s="35"/>
      <c r="UU81" s="35"/>
      <c r="UV81" s="35"/>
      <c r="UW81" s="35"/>
      <c r="UX81" s="35"/>
      <c r="UY81" s="35"/>
      <c r="UZ81" s="35"/>
      <c r="VA81" s="35"/>
      <c r="VB81" s="35"/>
      <c r="VC81" s="35"/>
      <c r="VD81" s="35"/>
      <c r="VE81" s="35"/>
      <c r="VF81" s="35"/>
      <c r="VG81" s="35"/>
      <c r="VH81" s="35"/>
      <c r="VI81" s="35"/>
      <c r="VJ81" s="35"/>
      <c r="VK81" s="35"/>
      <c r="VL81" s="35"/>
      <c r="VM81" s="35"/>
      <c r="VN81" s="35"/>
      <c r="VO81" s="35"/>
      <c r="VP81" s="35"/>
      <c r="VQ81" s="35"/>
      <c r="VR81" s="35"/>
      <c r="VS81" s="35"/>
      <c r="VT81" s="35"/>
      <c r="VU81" s="35"/>
      <c r="VV81" s="35"/>
      <c r="VW81" s="35"/>
      <c r="VX81" s="35"/>
      <c r="VY81" s="35"/>
      <c r="VZ81" s="35"/>
      <c r="WA81" s="35"/>
      <c r="WB81" s="35"/>
      <c r="WC81" s="35"/>
      <c r="WD81" s="35"/>
      <c r="WE81" s="35"/>
      <c r="WF81" s="35"/>
      <c r="WG81" s="35"/>
      <c r="WH81" s="35"/>
      <c r="WI81" s="35"/>
      <c r="WJ81" s="35"/>
      <c r="WK81" s="35"/>
      <c r="WL81" s="35"/>
      <c r="WM81" s="35"/>
      <c r="WN81" s="35"/>
      <c r="WO81" s="35"/>
      <c r="WP81" s="35"/>
      <c r="WQ81" s="35"/>
      <c r="WR81" s="35"/>
      <c r="WS81" s="35"/>
      <c r="WT81" s="35"/>
      <c r="WU81" s="35"/>
      <c r="WV81" s="35"/>
      <c r="WW81" s="35"/>
      <c r="WX81" s="35"/>
      <c r="WY81" s="35"/>
      <c r="WZ81" s="35"/>
      <c r="XA81" s="35"/>
      <c r="XB81" s="35"/>
      <c r="XC81" s="35"/>
      <c r="XD81" s="35"/>
      <c r="XE81" s="35"/>
      <c r="XF81" s="35"/>
      <c r="XG81" s="35"/>
      <c r="XH81" s="35"/>
      <c r="XI81" s="35"/>
      <c r="XJ81" s="35"/>
      <c r="XK81" s="35"/>
      <c r="XL81" s="35"/>
      <c r="XM81" s="35"/>
      <c r="XN81" s="35"/>
      <c r="XO81" s="35"/>
      <c r="XP81" s="35"/>
      <c r="XQ81" s="35"/>
      <c r="XR81" s="35"/>
      <c r="XS81" s="35"/>
      <c r="XT81" s="35"/>
      <c r="XU81" s="35"/>
      <c r="XV81" s="35"/>
      <c r="XW81" s="35"/>
      <c r="XX81" s="35"/>
      <c r="XY81" s="35"/>
      <c r="XZ81" s="35"/>
      <c r="YA81" s="35"/>
      <c r="YB81" s="35"/>
      <c r="YC81" s="35"/>
      <c r="YD81" s="35"/>
      <c r="YE81" s="35"/>
      <c r="YF81" s="35"/>
      <c r="YG81" s="35"/>
      <c r="YH81" s="35"/>
      <c r="YI81" s="35"/>
      <c r="YJ81" s="35"/>
      <c r="YK81" s="35"/>
      <c r="YL81" s="35"/>
      <c r="YM81" s="35"/>
      <c r="YN81" s="35"/>
      <c r="YO81" s="35"/>
      <c r="YP81" s="35"/>
      <c r="YQ81" s="35"/>
      <c r="YR81" s="35"/>
      <c r="YS81" s="35"/>
      <c r="YT81" s="35"/>
      <c r="YU81" s="35"/>
      <c r="YV81" s="35"/>
      <c r="YW81" s="35"/>
      <c r="YX81" s="35"/>
      <c r="YY81" s="35"/>
      <c r="YZ81" s="35"/>
      <c r="ZA81" s="35"/>
      <c r="ZB81" s="35"/>
      <c r="ZC81" s="35"/>
      <c r="ZD81" s="35"/>
      <c r="ZE81" s="35"/>
      <c r="ZF81" s="35"/>
      <c r="ZG81" s="35"/>
      <c r="ZH81" s="35"/>
      <c r="ZI81" s="35"/>
      <c r="ZJ81" s="35"/>
      <c r="ZK81" s="35"/>
      <c r="ZL81" s="35"/>
      <c r="ZM81" s="35"/>
      <c r="ZN81" s="35"/>
      <c r="ZO81" s="35"/>
      <c r="ZP81" s="35"/>
      <c r="ZQ81" s="35"/>
      <c r="ZR81" s="35"/>
      <c r="ZS81" s="35"/>
      <c r="ZT81" s="35"/>
      <c r="ZU81" s="35"/>
      <c r="ZV81" s="35"/>
      <c r="ZW81" s="35"/>
      <c r="ZX81" s="35"/>
      <c r="ZY81" s="35"/>
      <c r="ZZ81" s="35"/>
      <c r="AAA81" s="35"/>
      <c r="AAB81" s="35"/>
      <c r="AAC81" s="35"/>
      <c r="AAD81" s="35"/>
      <c r="AAE81" s="35"/>
      <c r="AAF81" s="35"/>
      <c r="AAG81" s="35"/>
      <c r="AAH81" s="35"/>
      <c r="AAI81" s="35"/>
      <c r="AAJ81" s="35"/>
      <c r="AAK81" s="35"/>
      <c r="AAL81" s="35"/>
      <c r="AAM81" s="35"/>
      <c r="AAN81" s="35"/>
      <c r="AAO81" s="35"/>
      <c r="AAP81" s="35"/>
      <c r="AAQ81" s="35"/>
      <c r="AAR81" s="35"/>
      <c r="AAS81" s="35"/>
      <c r="AAT81" s="35"/>
      <c r="AAU81" s="35"/>
      <c r="AAV81" s="35"/>
      <c r="AAW81" s="35"/>
      <c r="AAX81" s="35"/>
      <c r="AAY81" s="35"/>
      <c r="AAZ81" s="35"/>
      <c r="ABA81" s="35"/>
      <c r="ABB81" s="35"/>
      <c r="ABC81" s="35"/>
      <c r="ABD81" s="35"/>
      <c r="ABE81" s="35"/>
      <c r="ABF81" s="35"/>
      <c r="ABG81" s="35"/>
      <c r="ABH81" s="35"/>
      <c r="ABI81" s="35"/>
      <c r="ABJ81" s="35"/>
      <c r="ABK81" s="35"/>
      <c r="ABL81" s="35"/>
      <c r="ABM81" s="35"/>
      <c r="ABN81" s="35"/>
      <c r="ABO81" s="35"/>
      <c r="ABP81" s="35"/>
      <c r="ABQ81" s="35"/>
      <c r="ABR81" s="35"/>
      <c r="ABS81" s="35"/>
      <c r="ABT81" s="35"/>
      <c r="ABU81" s="35"/>
      <c r="ABV81" s="35"/>
      <c r="ABW81" s="35"/>
      <c r="ABX81" s="35"/>
      <c r="ABY81" s="35"/>
      <c r="ABZ81" s="35"/>
      <c r="ACA81" s="35"/>
      <c r="ACB81" s="35"/>
      <c r="ACC81" s="35"/>
      <c r="ACD81" s="35"/>
      <c r="ACE81" s="35"/>
      <c r="ACF81" s="35"/>
      <c r="ACG81" s="35"/>
      <c r="ACH81" s="35"/>
      <c r="ACI81" s="35"/>
      <c r="ACJ81" s="35"/>
      <c r="ACK81" s="35"/>
      <c r="ACL81" s="35"/>
      <c r="ACM81" s="35"/>
      <c r="ACN81" s="35"/>
    </row>
    <row r="82" spans="1:768" s="36" customFormat="1" ht="15" hidden="1" customHeight="1" x14ac:dyDescent="0.25">
      <c r="A82" s="92"/>
      <c r="B82" s="93"/>
      <c r="C82" s="93"/>
      <c r="D82" s="93"/>
      <c r="E82" s="94"/>
      <c r="F82" s="83">
        <f>F20</f>
        <v>2020</v>
      </c>
      <c r="G82" s="95"/>
      <c r="H82" s="83">
        <f>F82-1</f>
        <v>2019</v>
      </c>
      <c r="I82" s="84"/>
      <c r="J82" s="35"/>
      <c r="K82" s="65"/>
      <c r="L82" s="35"/>
      <c r="TB82" s="35"/>
      <c r="TC82" s="35"/>
      <c r="TD82" s="35"/>
      <c r="TE82" s="35"/>
      <c r="TF82" s="35"/>
      <c r="TG82" s="35"/>
      <c r="TH82" s="35"/>
      <c r="TI82" s="35"/>
      <c r="TJ82" s="35"/>
      <c r="TK82" s="35"/>
      <c r="TL82" s="35"/>
      <c r="TM82" s="35"/>
      <c r="TN82" s="35"/>
      <c r="TO82" s="35"/>
      <c r="TP82" s="35"/>
      <c r="TQ82" s="35"/>
      <c r="TR82" s="35"/>
      <c r="TS82" s="35"/>
      <c r="TT82" s="35"/>
      <c r="TU82" s="35"/>
      <c r="TV82" s="35"/>
      <c r="TW82" s="35"/>
      <c r="TX82" s="35"/>
      <c r="TY82" s="35"/>
      <c r="TZ82" s="35"/>
      <c r="UA82" s="35"/>
      <c r="UB82" s="35"/>
      <c r="UC82" s="35"/>
      <c r="UD82" s="35"/>
      <c r="UE82" s="35"/>
      <c r="UF82" s="35"/>
      <c r="UG82" s="35"/>
      <c r="UH82" s="35"/>
      <c r="UI82" s="35"/>
      <c r="UJ82" s="35"/>
      <c r="UK82" s="35"/>
      <c r="UL82" s="35"/>
      <c r="UM82" s="35"/>
      <c r="UN82" s="35"/>
      <c r="UO82" s="35"/>
      <c r="UP82" s="35"/>
      <c r="UQ82" s="35"/>
      <c r="UR82" s="35"/>
      <c r="US82" s="35"/>
      <c r="UT82" s="35"/>
      <c r="UU82" s="35"/>
      <c r="UV82" s="35"/>
      <c r="UW82" s="35"/>
      <c r="UX82" s="35"/>
      <c r="UY82" s="35"/>
      <c r="UZ82" s="35"/>
      <c r="VA82" s="35"/>
      <c r="VB82" s="35"/>
      <c r="VC82" s="35"/>
      <c r="VD82" s="35"/>
      <c r="VE82" s="35"/>
      <c r="VF82" s="35"/>
      <c r="VG82" s="35"/>
      <c r="VH82" s="35"/>
      <c r="VI82" s="35"/>
      <c r="VJ82" s="35"/>
      <c r="VK82" s="35"/>
      <c r="VL82" s="35"/>
      <c r="VM82" s="35"/>
      <c r="VN82" s="35"/>
      <c r="VO82" s="35"/>
      <c r="VP82" s="35"/>
      <c r="VQ82" s="35"/>
      <c r="VR82" s="35"/>
      <c r="VS82" s="35"/>
      <c r="VT82" s="35"/>
      <c r="VU82" s="35"/>
      <c r="VV82" s="35"/>
      <c r="VW82" s="35"/>
      <c r="VX82" s="35"/>
      <c r="VY82" s="35"/>
      <c r="VZ82" s="35"/>
      <c r="WA82" s="35"/>
      <c r="WB82" s="35"/>
      <c r="WC82" s="35"/>
      <c r="WD82" s="35"/>
      <c r="WE82" s="35"/>
      <c r="WF82" s="35"/>
      <c r="WG82" s="35"/>
      <c r="WH82" s="35"/>
      <c r="WI82" s="35"/>
      <c r="WJ82" s="35"/>
      <c r="WK82" s="35"/>
      <c r="WL82" s="35"/>
      <c r="WM82" s="35"/>
      <c r="WN82" s="35"/>
      <c r="WO82" s="35"/>
      <c r="WP82" s="35"/>
      <c r="WQ82" s="35"/>
      <c r="WR82" s="35"/>
      <c r="WS82" s="35"/>
      <c r="WT82" s="35"/>
      <c r="WU82" s="35"/>
      <c r="WV82" s="35"/>
      <c r="WW82" s="35"/>
      <c r="WX82" s="35"/>
      <c r="WY82" s="35"/>
      <c r="WZ82" s="35"/>
      <c r="XA82" s="35"/>
      <c r="XB82" s="35"/>
      <c r="XC82" s="35"/>
      <c r="XD82" s="35"/>
      <c r="XE82" s="35"/>
      <c r="XF82" s="35"/>
      <c r="XG82" s="35"/>
      <c r="XH82" s="35"/>
      <c r="XI82" s="35"/>
      <c r="XJ82" s="35"/>
      <c r="XK82" s="35"/>
      <c r="XL82" s="35"/>
      <c r="XM82" s="35"/>
      <c r="XN82" s="35"/>
      <c r="XO82" s="35"/>
      <c r="XP82" s="35"/>
      <c r="XQ82" s="35"/>
      <c r="XR82" s="35"/>
      <c r="XS82" s="35"/>
      <c r="XT82" s="35"/>
      <c r="XU82" s="35"/>
      <c r="XV82" s="35"/>
      <c r="XW82" s="35"/>
      <c r="XX82" s="35"/>
      <c r="XY82" s="35"/>
      <c r="XZ82" s="35"/>
      <c r="YA82" s="35"/>
      <c r="YB82" s="35"/>
      <c r="YC82" s="35"/>
      <c r="YD82" s="35"/>
      <c r="YE82" s="35"/>
      <c r="YF82" s="35"/>
      <c r="YG82" s="35"/>
      <c r="YH82" s="35"/>
      <c r="YI82" s="35"/>
      <c r="YJ82" s="35"/>
      <c r="YK82" s="35"/>
      <c r="YL82" s="35"/>
      <c r="YM82" s="35"/>
      <c r="YN82" s="35"/>
      <c r="YO82" s="35"/>
      <c r="YP82" s="35"/>
      <c r="YQ82" s="35"/>
      <c r="YR82" s="35"/>
      <c r="YS82" s="35"/>
      <c r="YT82" s="35"/>
      <c r="YU82" s="35"/>
      <c r="YV82" s="35"/>
      <c r="YW82" s="35"/>
      <c r="YX82" s="35"/>
      <c r="YY82" s="35"/>
      <c r="YZ82" s="35"/>
      <c r="ZA82" s="35"/>
      <c r="ZB82" s="35"/>
      <c r="ZC82" s="35"/>
      <c r="ZD82" s="35"/>
      <c r="ZE82" s="35"/>
      <c r="ZF82" s="35"/>
      <c r="ZG82" s="35"/>
      <c r="ZH82" s="35"/>
      <c r="ZI82" s="35"/>
      <c r="ZJ82" s="35"/>
      <c r="ZK82" s="35"/>
      <c r="ZL82" s="35"/>
      <c r="ZM82" s="35"/>
      <c r="ZN82" s="35"/>
      <c r="ZO82" s="35"/>
      <c r="ZP82" s="35"/>
      <c r="ZQ82" s="35"/>
      <c r="ZR82" s="35"/>
      <c r="ZS82" s="35"/>
      <c r="ZT82" s="35"/>
      <c r="ZU82" s="35"/>
      <c r="ZV82" s="35"/>
      <c r="ZW82" s="35"/>
      <c r="ZX82" s="35"/>
      <c r="ZY82" s="35"/>
      <c r="ZZ82" s="35"/>
      <c r="AAA82" s="35"/>
      <c r="AAB82" s="35"/>
      <c r="AAC82" s="35"/>
      <c r="AAD82" s="35"/>
      <c r="AAE82" s="35"/>
      <c r="AAF82" s="35"/>
      <c r="AAG82" s="35"/>
      <c r="AAH82" s="35"/>
      <c r="AAI82" s="35"/>
      <c r="AAJ82" s="35"/>
      <c r="AAK82" s="35"/>
      <c r="AAL82" s="35"/>
      <c r="AAM82" s="35"/>
      <c r="AAN82" s="35"/>
      <c r="AAO82" s="35"/>
      <c r="AAP82" s="35"/>
      <c r="AAQ82" s="35"/>
      <c r="AAR82" s="35"/>
      <c r="AAS82" s="35"/>
      <c r="AAT82" s="35"/>
      <c r="AAU82" s="35"/>
      <c r="AAV82" s="35"/>
      <c r="AAW82" s="35"/>
      <c r="AAX82" s="35"/>
      <c r="AAY82" s="35"/>
      <c r="AAZ82" s="35"/>
      <c r="ABA82" s="35"/>
      <c r="ABB82" s="35"/>
      <c r="ABC82" s="35"/>
      <c r="ABD82" s="35"/>
      <c r="ABE82" s="35"/>
      <c r="ABF82" s="35"/>
      <c r="ABG82" s="35"/>
      <c r="ABH82" s="35"/>
      <c r="ABI82" s="35"/>
      <c r="ABJ82" s="35"/>
      <c r="ABK82" s="35"/>
      <c r="ABL82" s="35"/>
      <c r="ABM82" s="35"/>
      <c r="ABN82" s="35"/>
      <c r="ABO82" s="35"/>
      <c r="ABP82" s="35"/>
      <c r="ABQ82" s="35"/>
      <c r="ABR82" s="35"/>
      <c r="ABS82" s="35"/>
      <c r="ABT82" s="35"/>
      <c r="ABU82" s="35"/>
      <c r="ABV82" s="35"/>
      <c r="ABW82" s="35"/>
      <c r="ABX82" s="35"/>
      <c r="ABY82" s="35"/>
      <c r="ABZ82" s="35"/>
      <c r="ACA82" s="35"/>
      <c r="ACB82" s="35"/>
      <c r="ACC82" s="35"/>
      <c r="ACD82" s="35"/>
      <c r="ACE82" s="35"/>
      <c r="ACF82" s="35"/>
      <c r="ACG82" s="35"/>
      <c r="ACH82" s="35"/>
      <c r="ACI82" s="35"/>
      <c r="ACJ82" s="35"/>
      <c r="ACK82" s="35"/>
      <c r="ACL82" s="35"/>
      <c r="ACM82" s="35"/>
      <c r="ACN82" s="35"/>
    </row>
    <row r="83" spans="1:768" s="36" customFormat="1" ht="15" hidden="1" customHeight="1" x14ac:dyDescent="0.25">
      <c r="A83" s="85" t="s">
        <v>47</v>
      </c>
      <c r="B83" s="86"/>
      <c r="C83" s="86"/>
      <c r="D83" s="86"/>
      <c r="E83" s="87"/>
      <c r="F83" s="154">
        <f>H86</f>
        <v>0</v>
      </c>
      <c r="G83" s="155"/>
      <c r="H83" s="152"/>
      <c r="I83" s="153"/>
      <c r="J83" s="35"/>
      <c r="K83" s="65"/>
      <c r="L83" s="35"/>
      <c r="TB83" s="35"/>
      <c r="TC83" s="35"/>
      <c r="TD83" s="35"/>
      <c r="TE83" s="35"/>
      <c r="TF83" s="35"/>
      <c r="TG83" s="35"/>
      <c r="TH83" s="35"/>
      <c r="TI83" s="35"/>
      <c r="TJ83" s="35"/>
      <c r="TK83" s="35"/>
      <c r="TL83" s="35"/>
      <c r="TM83" s="35"/>
      <c r="TN83" s="35"/>
      <c r="TO83" s="35"/>
      <c r="TP83" s="35"/>
      <c r="TQ83" s="35"/>
      <c r="TR83" s="35"/>
      <c r="TS83" s="35"/>
      <c r="TT83" s="35"/>
      <c r="TU83" s="35"/>
      <c r="TV83" s="35"/>
      <c r="TW83" s="35"/>
      <c r="TX83" s="35"/>
      <c r="TY83" s="35"/>
      <c r="TZ83" s="35"/>
      <c r="UA83" s="35"/>
      <c r="UB83" s="35"/>
      <c r="UC83" s="35"/>
      <c r="UD83" s="35"/>
      <c r="UE83" s="35"/>
      <c r="UF83" s="35"/>
      <c r="UG83" s="35"/>
      <c r="UH83" s="35"/>
      <c r="UI83" s="35"/>
      <c r="UJ83" s="35"/>
      <c r="UK83" s="35"/>
      <c r="UL83" s="35"/>
      <c r="UM83" s="35"/>
      <c r="UN83" s="35"/>
      <c r="UO83" s="35"/>
      <c r="UP83" s="35"/>
      <c r="UQ83" s="35"/>
      <c r="UR83" s="35"/>
      <c r="US83" s="35"/>
      <c r="UT83" s="35"/>
      <c r="UU83" s="35"/>
      <c r="UV83" s="35"/>
      <c r="UW83" s="35"/>
      <c r="UX83" s="35"/>
      <c r="UY83" s="35"/>
      <c r="UZ83" s="35"/>
      <c r="VA83" s="35"/>
      <c r="VB83" s="35"/>
      <c r="VC83" s="35"/>
      <c r="VD83" s="35"/>
      <c r="VE83" s="35"/>
      <c r="VF83" s="35"/>
      <c r="VG83" s="35"/>
      <c r="VH83" s="35"/>
      <c r="VI83" s="35"/>
      <c r="VJ83" s="35"/>
      <c r="VK83" s="35"/>
      <c r="VL83" s="35"/>
      <c r="VM83" s="35"/>
      <c r="VN83" s="35"/>
      <c r="VO83" s="35"/>
      <c r="VP83" s="35"/>
      <c r="VQ83" s="35"/>
      <c r="VR83" s="35"/>
      <c r="VS83" s="35"/>
      <c r="VT83" s="35"/>
      <c r="VU83" s="35"/>
      <c r="VV83" s="35"/>
      <c r="VW83" s="35"/>
      <c r="VX83" s="35"/>
      <c r="VY83" s="35"/>
      <c r="VZ83" s="35"/>
      <c r="WA83" s="35"/>
      <c r="WB83" s="35"/>
      <c r="WC83" s="35"/>
      <c r="WD83" s="35"/>
      <c r="WE83" s="35"/>
      <c r="WF83" s="35"/>
      <c r="WG83" s="35"/>
      <c r="WH83" s="35"/>
      <c r="WI83" s="35"/>
      <c r="WJ83" s="35"/>
      <c r="WK83" s="35"/>
      <c r="WL83" s="35"/>
      <c r="WM83" s="35"/>
      <c r="WN83" s="35"/>
      <c r="WO83" s="35"/>
      <c r="WP83" s="35"/>
      <c r="WQ83" s="35"/>
      <c r="WR83" s="35"/>
      <c r="WS83" s="35"/>
      <c r="WT83" s="35"/>
      <c r="WU83" s="35"/>
      <c r="WV83" s="35"/>
      <c r="WW83" s="35"/>
      <c r="WX83" s="35"/>
      <c r="WY83" s="35"/>
      <c r="WZ83" s="35"/>
      <c r="XA83" s="35"/>
      <c r="XB83" s="35"/>
      <c r="XC83" s="35"/>
      <c r="XD83" s="35"/>
      <c r="XE83" s="35"/>
      <c r="XF83" s="35"/>
      <c r="XG83" s="35"/>
      <c r="XH83" s="35"/>
      <c r="XI83" s="35"/>
      <c r="XJ83" s="35"/>
      <c r="XK83" s="35"/>
      <c r="XL83" s="35"/>
      <c r="XM83" s="35"/>
      <c r="XN83" s="35"/>
      <c r="XO83" s="35"/>
      <c r="XP83" s="35"/>
      <c r="XQ83" s="35"/>
      <c r="XR83" s="35"/>
      <c r="XS83" s="35"/>
      <c r="XT83" s="35"/>
      <c r="XU83" s="35"/>
      <c r="XV83" s="35"/>
      <c r="XW83" s="35"/>
      <c r="XX83" s="35"/>
      <c r="XY83" s="35"/>
      <c r="XZ83" s="35"/>
      <c r="YA83" s="35"/>
      <c r="YB83" s="35"/>
      <c r="YC83" s="35"/>
      <c r="YD83" s="35"/>
      <c r="YE83" s="35"/>
      <c r="YF83" s="35"/>
      <c r="YG83" s="35"/>
      <c r="YH83" s="35"/>
      <c r="YI83" s="35"/>
      <c r="YJ83" s="35"/>
      <c r="YK83" s="35"/>
      <c r="YL83" s="35"/>
      <c r="YM83" s="35"/>
      <c r="YN83" s="35"/>
      <c r="YO83" s="35"/>
      <c r="YP83" s="35"/>
      <c r="YQ83" s="35"/>
      <c r="YR83" s="35"/>
      <c r="YS83" s="35"/>
      <c r="YT83" s="35"/>
      <c r="YU83" s="35"/>
      <c r="YV83" s="35"/>
      <c r="YW83" s="35"/>
      <c r="YX83" s="35"/>
      <c r="YY83" s="35"/>
      <c r="YZ83" s="35"/>
      <c r="ZA83" s="35"/>
      <c r="ZB83" s="35"/>
      <c r="ZC83" s="35"/>
      <c r="ZD83" s="35"/>
      <c r="ZE83" s="35"/>
      <c r="ZF83" s="35"/>
      <c r="ZG83" s="35"/>
      <c r="ZH83" s="35"/>
      <c r="ZI83" s="35"/>
      <c r="ZJ83" s="35"/>
      <c r="ZK83" s="35"/>
      <c r="ZL83" s="35"/>
      <c r="ZM83" s="35"/>
      <c r="ZN83" s="35"/>
      <c r="ZO83" s="35"/>
      <c r="ZP83" s="35"/>
      <c r="ZQ83" s="35"/>
      <c r="ZR83" s="35"/>
      <c r="ZS83" s="35"/>
      <c r="ZT83" s="35"/>
      <c r="ZU83" s="35"/>
      <c r="ZV83" s="35"/>
      <c r="ZW83" s="35"/>
      <c r="ZX83" s="35"/>
      <c r="ZY83" s="35"/>
      <c r="ZZ83" s="35"/>
      <c r="AAA83" s="35"/>
      <c r="AAB83" s="35"/>
      <c r="AAC83" s="35"/>
      <c r="AAD83" s="35"/>
      <c r="AAE83" s="35"/>
      <c r="AAF83" s="35"/>
      <c r="AAG83" s="35"/>
      <c r="AAH83" s="35"/>
      <c r="AAI83" s="35"/>
      <c r="AAJ83" s="35"/>
      <c r="AAK83" s="35"/>
      <c r="AAL83" s="35"/>
      <c r="AAM83" s="35"/>
      <c r="AAN83" s="35"/>
      <c r="AAO83" s="35"/>
      <c r="AAP83" s="35"/>
      <c r="AAQ83" s="35"/>
      <c r="AAR83" s="35"/>
      <c r="AAS83" s="35"/>
      <c r="AAT83" s="35"/>
      <c r="AAU83" s="35"/>
      <c r="AAV83" s="35"/>
      <c r="AAW83" s="35"/>
      <c r="AAX83" s="35"/>
      <c r="AAY83" s="35"/>
      <c r="AAZ83" s="35"/>
      <c r="ABA83" s="35"/>
      <c r="ABB83" s="35"/>
      <c r="ABC83" s="35"/>
      <c r="ABD83" s="35"/>
      <c r="ABE83" s="35"/>
      <c r="ABF83" s="35"/>
      <c r="ABG83" s="35"/>
      <c r="ABH83" s="35"/>
      <c r="ABI83" s="35"/>
      <c r="ABJ83" s="35"/>
      <c r="ABK83" s="35"/>
      <c r="ABL83" s="35"/>
      <c r="ABM83" s="35"/>
      <c r="ABN83" s="35"/>
      <c r="ABO83" s="35"/>
      <c r="ABP83" s="35"/>
      <c r="ABQ83" s="35"/>
      <c r="ABR83" s="35"/>
      <c r="ABS83" s="35"/>
      <c r="ABT83" s="35"/>
      <c r="ABU83" s="35"/>
      <c r="ABV83" s="35"/>
      <c r="ABW83" s="35"/>
      <c r="ABX83" s="35"/>
      <c r="ABY83" s="35"/>
      <c r="ABZ83" s="35"/>
      <c r="ACA83" s="35"/>
      <c r="ACB83" s="35"/>
      <c r="ACC83" s="35"/>
      <c r="ACD83" s="35"/>
      <c r="ACE83" s="35"/>
      <c r="ACF83" s="35"/>
      <c r="ACG83" s="35"/>
      <c r="ACH83" s="35"/>
      <c r="ACI83" s="35"/>
      <c r="ACJ83" s="35"/>
      <c r="ACK83" s="35"/>
      <c r="ACL83" s="35"/>
      <c r="ACM83" s="35"/>
      <c r="ACN83" s="35"/>
    </row>
    <row r="84" spans="1:768" s="36" customFormat="1" ht="15" hidden="1" customHeight="1" x14ac:dyDescent="0.25">
      <c r="A84" s="85" t="s">
        <v>48</v>
      </c>
      <c r="B84" s="86"/>
      <c r="C84" s="86"/>
      <c r="D84" s="86"/>
      <c r="E84" s="107"/>
      <c r="F84" s="150"/>
      <c r="G84" s="151"/>
      <c r="H84" s="152"/>
      <c r="I84" s="153"/>
      <c r="J84" s="35"/>
      <c r="K84" s="65"/>
      <c r="L84" s="35"/>
      <c r="TB84" s="35"/>
      <c r="TC84" s="35"/>
      <c r="TD84" s="35"/>
      <c r="TE84" s="35"/>
      <c r="TF84" s="35"/>
      <c r="TG84" s="35"/>
      <c r="TH84" s="35"/>
      <c r="TI84" s="35"/>
      <c r="TJ84" s="35"/>
      <c r="TK84" s="35"/>
      <c r="TL84" s="35"/>
      <c r="TM84" s="35"/>
      <c r="TN84" s="35"/>
      <c r="TO84" s="35"/>
      <c r="TP84" s="35"/>
      <c r="TQ84" s="35"/>
      <c r="TR84" s="35"/>
      <c r="TS84" s="35"/>
      <c r="TT84" s="35"/>
      <c r="TU84" s="35"/>
      <c r="TV84" s="35"/>
      <c r="TW84" s="35"/>
      <c r="TX84" s="35"/>
      <c r="TY84" s="35"/>
      <c r="TZ84" s="35"/>
      <c r="UA84" s="35"/>
      <c r="UB84" s="35"/>
      <c r="UC84" s="35"/>
      <c r="UD84" s="35"/>
      <c r="UE84" s="35"/>
      <c r="UF84" s="35"/>
      <c r="UG84" s="35"/>
      <c r="UH84" s="35"/>
      <c r="UI84" s="35"/>
      <c r="UJ84" s="35"/>
      <c r="UK84" s="35"/>
      <c r="UL84" s="35"/>
      <c r="UM84" s="35"/>
      <c r="UN84" s="35"/>
      <c r="UO84" s="35"/>
      <c r="UP84" s="35"/>
      <c r="UQ84" s="35"/>
      <c r="UR84" s="35"/>
      <c r="US84" s="35"/>
      <c r="UT84" s="35"/>
      <c r="UU84" s="35"/>
      <c r="UV84" s="35"/>
      <c r="UW84" s="35"/>
      <c r="UX84" s="35"/>
      <c r="UY84" s="35"/>
      <c r="UZ84" s="35"/>
      <c r="VA84" s="35"/>
      <c r="VB84" s="35"/>
      <c r="VC84" s="35"/>
      <c r="VD84" s="35"/>
      <c r="VE84" s="35"/>
      <c r="VF84" s="35"/>
      <c r="VG84" s="35"/>
      <c r="VH84" s="35"/>
      <c r="VI84" s="35"/>
      <c r="VJ84" s="35"/>
      <c r="VK84" s="35"/>
      <c r="VL84" s="35"/>
      <c r="VM84" s="35"/>
      <c r="VN84" s="35"/>
      <c r="VO84" s="35"/>
      <c r="VP84" s="35"/>
      <c r="VQ84" s="35"/>
      <c r="VR84" s="35"/>
      <c r="VS84" s="35"/>
      <c r="VT84" s="35"/>
      <c r="VU84" s="35"/>
      <c r="VV84" s="35"/>
      <c r="VW84" s="35"/>
      <c r="VX84" s="35"/>
      <c r="VY84" s="35"/>
      <c r="VZ84" s="35"/>
      <c r="WA84" s="35"/>
      <c r="WB84" s="35"/>
      <c r="WC84" s="35"/>
      <c r="WD84" s="35"/>
      <c r="WE84" s="35"/>
      <c r="WF84" s="35"/>
      <c r="WG84" s="35"/>
      <c r="WH84" s="35"/>
      <c r="WI84" s="35"/>
      <c r="WJ84" s="35"/>
      <c r="WK84" s="35"/>
      <c r="WL84" s="35"/>
      <c r="WM84" s="35"/>
      <c r="WN84" s="35"/>
      <c r="WO84" s="35"/>
      <c r="WP84" s="35"/>
      <c r="WQ84" s="35"/>
      <c r="WR84" s="35"/>
      <c r="WS84" s="35"/>
      <c r="WT84" s="35"/>
      <c r="WU84" s="35"/>
      <c r="WV84" s="35"/>
      <c r="WW84" s="35"/>
      <c r="WX84" s="35"/>
      <c r="WY84" s="35"/>
      <c r="WZ84" s="35"/>
      <c r="XA84" s="35"/>
      <c r="XB84" s="35"/>
      <c r="XC84" s="35"/>
      <c r="XD84" s="35"/>
      <c r="XE84" s="35"/>
      <c r="XF84" s="35"/>
      <c r="XG84" s="35"/>
      <c r="XH84" s="35"/>
      <c r="XI84" s="35"/>
      <c r="XJ84" s="35"/>
      <c r="XK84" s="35"/>
      <c r="XL84" s="35"/>
      <c r="XM84" s="35"/>
      <c r="XN84" s="35"/>
      <c r="XO84" s="35"/>
      <c r="XP84" s="35"/>
      <c r="XQ84" s="35"/>
      <c r="XR84" s="35"/>
      <c r="XS84" s="35"/>
      <c r="XT84" s="35"/>
      <c r="XU84" s="35"/>
      <c r="XV84" s="35"/>
      <c r="XW84" s="35"/>
      <c r="XX84" s="35"/>
      <c r="XY84" s="35"/>
      <c r="XZ84" s="35"/>
      <c r="YA84" s="35"/>
      <c r="YB84" s="35"/>
      <c r="YC84" s="35"/>
      <c r="YD84" s="35"/>
      <c r="YE84" s="35"/>
      <c r="YF84" s="35"/>
      <c r="YG84" s="35"/>
      <c r="YH84" s="35"/>
      <c r="YI84" s="35"/>
      <c r="YJ84" s="35"/>
      <c r="YK84" s="35"/>
      <c r="YL84" s="35"/>
      <c r="YM84" s="35"/>
      <c r="YN84" s="35"/>
      <c r="YO84" s="35"/>
      <c r="YP84" s="35"/>
      <c r="YQ84" s="35"/>
      <c r="YR84" s="35"/>
      <c r="YS84" s="35"/>
      <c r="YT84" s="35"/>
      <c r="YU84" s="35"/>
      <c r="YV84" s="35"/>
      <c r="YW84" s="35"/>
      <c r="YX84" s="35"/>
      <c r="YY84" s="35"/>
      <c r="YZ84" s="35"/>
      <c r="ZA84" s="35"/>
      <c r="ZB84" s="35"/>
      <c r="ZC84" s="35"/>
      <c r="ZD84" s="35"/>
      <c r="ZE84" s="35"/>
      <c r="ZF84" s="35"/>
      <c r="ZG84" s="35"/>
      <c r="ZH84" s="35"/>
      <c r="ZI84" s="35"/>
      <c r="ZJ84" s="35"/>
      <c r="ZK84" s="35"/>
      <c r="ZL84" s="35"/>
      <c r="ZM84" s="35"/>
      <c r="ZN84" s="35"/>
      <c r="ZO84" s="35"/>
      <c r="ZP84" s="35"/>
      <c r="ZQ84" s="35"/>
      <c r="ZR84" s="35"/>
      <c r="ZS84" s="35"/>
      <c r="ZT84" s="35"/>
      <c r="ZU84" s="35"/>
      <c r="ZV84" s="35"/>
      <c r="ZW84" s="35"/>
      <c r="ZX84" s="35"/>
      <c r="ZY84" s="35"/>
      <c r="ZZ84" s="35"/>
      <c r="AAA84" s="35"/>
      <c r="AAB84" s="35"/>
      <c r="AAC84" s="35"/>
      <c r="AAD84" s="35"/>
      <c r="AAE84" s="35"/>
      <c r="AAF84" s="35"/>
      <c r="AAG84" s="35"/>
      <c r="AAH84" s="35"/>
      <c r="AAI84" s="35"/>
      <c r="AAJ84" s="35"/>
      <c r="AAK84" s="35"/>
      <c r="AAL84" s="35"/>
      <c r="AAM84" s="35"/>
      <c r="AAN84" s="35"/>
      <c r="AAO84" s="35"/>
      <c r="AAP84" s="35"/>
      <c r="AAQ84" s="35"/>
      <c r="AAR84" s="35"/>
      <c r="AAS84" s="35"/>
      <c r="AAT84" s="35"/>
      <c r="AAU84" s="35"/>
      <c r="AAV84" s="35"/>
      <c r="AAW84" s="35"/>
      <c r="AAX84" s="35"/>
      <c r="AAY84" s="35"/>
      <c r="AAZ84" s="35"/>
      <c r="ABA84" s="35"/>
      <c r="ABB84" s="35"/>
      <c r="ABC84" s="35"/>
      <c r="ABD84" s="35"/>
      <c r="ABE84" s="35"/>
      <c r="ABF84" s="35"/>
      <c r="ABG84" s="35"/>
      <c r="ABH84" s="35"/>
      <c r="ABI84" s="35"/>
      <c r="ABJ84" s="35"/>
      <c r="ABK84" s="35"/>
      <c r="ABL84" s="35"/>
      <c r="ABM84" s="35"/>
      <c r="ABN84" s="35"/>
      <c r="ABO84" s="35"/>
      <c r="ABP84" s="35"/>
      <c r="ABQ84" s="35"/>
      <c r="ABR84" s="35"/>
      <c r="ABS84" s="35"/>
      <c r="ABT84" s="35"/>
      <c r="ABU84" s="35"/>
      <c r="ABV84" s="35"/>
      <c r="ABW84" s="35"/>
      <c r="ABX84" s="35"/>
      <c r="ABY84" s="35"/>
      <c r="ABZ84" s="35"/>
      <c r="ACA84" s="35"/>
      <c r="ACB84" s="35"/>
      <c r="ACC84" s="35"/>
      <c r="ACD84" s="35"/>
      <c r="ACE84" s="35"/>
      <c r="ACF84" s="35"/>
      <c r="ACG84" s="35"/>
      <c r="ACH84" s="35"/>
      <c r="ACI84" s="35"/>
      <c r="ACJ84" s="35"/>
      <c r="ACK84" s="35"/>
      <c r="ACL84" s="35"/>
      <c r="ACM84" s="35"/>
      <c r="ACN84" s="35"/>
    </row>
    <row r="85" spans="1:768" s="1" customFormat="1" ht="15" hidden="1" customHeight="1" x14ac:dyDescent="0.35">
      <c r="A85" s="85" t="s">
        <v>49</v>
      </c>
      <c r="B85" s="86"/>
      <c r="C85" s="86"/>
      <c r="D85" s="86"/>
      <c r="E85" s="107"/>
      <c r="F85" s="150"/>
      <c r="G85" s="151"/>
      <c r="H85" s="152"/>
      <c r="I85" s="153"/>
      <c r="J85" s="54"/>
      <c r="K85" s="66"/>
      <c r="L85" s="54"/>
    </row>
    <row r="86" spans="1:768" s="1" customFormat="1" ht="15" hidden="1" customHeight="1" x14ac:dyDescent="0.35">
      <c r="A86" s="106" t="s">
        <v>22</v>
      </c>
      <c r="B86" s="86"/>
      <c r="C86" s="86"/>
      <c r="D86" s="86"/>
      <c r="E86" s="107"/>
      <c r="F86" s="119">
        <f>SUM(F83:G85)</f>
        <v>0</v>
      </c>
      <c r="G86" s="157"/>
      <c r="H86" s="119">
        <f>SUM(H83:I85)</f>
        <v>0</v>
      </c>
      <c r="I86" s="157"/>
      <c r="J86" s="54"/>
      <c r="K86" s="66"/>
      <c r="L86" s="54"/>
    </row>
    <row r="87" spans="1:768" s="1" customFormat="1" ht="15" hidden="1" customHeight="1" x14ac:dyDescent="0.35">
      <c r="J87" s="54"/>
      <c r="K87" s="66"/>
      <c r="L87" s="54"/>
    </row>
    <row r="88" spans="1:768" s="1" customFormat="1" ht="20.149999999999999" customHeight="1" x14ac:dyDescent="0.35">
      <c r="A88" s="2" t="s">
        <v>0</v>
      </c>
      <c r="B88" s="3">
        <v>5</v>
      </c>
      <c r="C88" s="113" t="s">
        <v>50</v>
      </c>
      <c r="D88" s="113"/>
      <c r="E88" s="113"/>
      <c r="F88" s="113"/>
      <c r="G88" s="113"/>
      <c r="H88" s="113"/>
      <c r="I88" s="113"/>
      <c r="J88" s="54"/>
      <c r="K88" s="66"/>
      <c r="L88" s="54"/>
    </row>
    <row r="89" spans="1:768" s="1" customFormat="1" ht="15" customHeight="1" x14ac:dyDescent="0.35">
      <c r="A89" s="156" t="s">
        <v>113</v>
      </c>
      <c r="B89" s="156"/>
      <c r="C89" s="156"/>
      <c r="D89" s="156"/>
      <c r="E89" s="156"/>
      <c r="F89" s="156"/>
      <c r="G89" s="156"/>
      <c r="H89" s="152">
        <v>0</v>
      </c>
      <c r="I89" s="153"/>
      <c r="J89" s="54"/>
      <c r="K89" s="66"/>
      <c r="L89" s="54"/>
    </row>
    <row r="90" spans="1:768" s="1" customFormat="1" ht="15" hidden="1" customHeight="1" x14ac:dyDescent="0.35">
      <c r="A90" s="85" t="s">
        <v>51</v>
      </c>
      <c r="B90" s="85"/>
      <c r="C90" s="85"/>
      <c r="D90" s="85"/>
      <c r="E90" s="85"/>
      <c r="F90" s="85"/>
      <c r="G90" s="85"/>
      <c r="H90" s="152">
        <v>0</v>
      </c>
      <c r="I90" s="153"/>
      <c r="J90" s="54"/>
      <c r="K90" s="66"/>
      <c r="L90" s="54"/>
    </row>
    <row r="91" spans="1:768" s="1" customFormat="1" ht="15" customHeight="1" x14ac:dyDescent="0.35">
      <c r="A91" s="22"/>
      <c r="B91" s="25"/>
      <c r="C91" s="25"/>
      <c r="D91" s="25"/>
      <c r="E91" s="47"/>
      <c r="F91" s="25"/>
      <c r="G91" s="47"/>
      <c r="H91" s="25"/>
      <c r="I91" s="25"/>
      <c r="J91" s="54"/>
      <c r="K91" s="66"/>
      <c r="L91" s="54"/>
    </row>
    <row r="92" spans="1:768" s="1" customFormat="1" ht="20.149999999999999" customHeight="1" x14ac:dyDescent="0.35">
      <c r="A92" s="2" t="s">
        <v>0</v>
      </c>
      <c r="B92" s="3">
        <v>6</v>
      </c>
      <c r="C92" s="80" t="s">
        <v>52</v>
      </c>
      <c r="D92" s="81"/>
      <c r="E92" s="81"/>
      <c r="F92" s="81"/>
      <c r="G92" s="81"/>
      <c r="H92" s="81"/>
      <c r="I92" s="81"/>
      <c r="J92" s="54"/>
      <c r="K92" s="66"/>
      <c r="L92" s="54"/>
    </row>
    <row r="93" spans="1:768" s="48" customFormat="1" ht="30" customHeight="1" x14ac:dyDescent="0.35">
      <c r="A93" s="159"/>
      <c r="B93" s="159"/>
      <c r="C93" s="9" t="s">
        <v>53</v>
      </c>
      <c r="D93" s="9" t="s">
        <v>44</v>
      </c>
      <c r="E93" s="9" t="s">
        <v>54</v>
      </c>
      <c r="F93" s="9" t="s">
        <v>114</v>
      </c>
      <c r="G93" s="9" t="s">
        <v>55</v>
      </c>
      <c r="H93" s="160" t="s">
        <v>52</v>
      </c>
      <c r="I93" s="161"/>
      <c r="J93" s="162"/>
      <c r="K93" s="163"/>
      <c r="L93" s="67"/>
    </row>
    <row r="94" spans="1:768" s="1" customFormat="1" ht="15" customHeight="1" x14ac:dyDescent="0.25">
      <c r="A94" s="85" t="s">
        <v>56</v>
      </c>
      <c r="B94" s="85"/>
      <c r="C94" s="14">
        <v>762641</v>
      </c>
      <c r="D94" s="14">
        <v>90512</v>
      </c>
      <c r="E94" s="14"/>
      <c r="F94" s="14">
        <v>2269</v>
      </c>
      <c r="G94" s="14"/>
      <c r="H94" s="152">
        <f t="shared" ref="H94:H96" si="6">SUM(C94:G94)</f>
        <v>855422</v>
      </c>
      <c r="I94" s="152"/>
      <c r="J94" s="164"/>
      <c r="K94" s="165"/>
      <c r="L94" s="54"/>
    </row>
    <row r="95" spans="1:768" s="1" customFormat="1" ht="15" customHeight="1" x14ac:dyDescent="0.25">
      <c r="A95" s="85" t="s">
        <v>57</v>
      </c>
      <c r="B95" s="85"/>
      <c r="C95" s="49">
        <v>2269</v>
      </c>
      <c r="D95" s="14"/>
      <c r="E95" s="14"/>
      <c r="F95" s="14">
        <v>-2269</v>
      </c>
      <c r="G95" s="14"/>
      <c r="H95" s="152">
        <f t="shared" si="6"/>
        <v>0</v>
      </c>
      <c r="I95" s="152"/>
      <c r="J95" s="68"/>
      <c r="K95" s="69"/>
      <c r="L95" s="54"/>
    </row>
    <row r="96" spans="1:768" s="1" customFormat="1" ht="15" customHeight="1" x14ac:dyDescent="0.25">
      <c r="A96" s="158" t="s">
        <v>115</v>
      </c>
      <c r="B96" s="158"/>
      <c r="C96" s="14"/>
      <c r="D96" s="14"/>
      <c r="E96" s="14"/>
      <c r="F96" s="14">
        <v>80074</v>
      </c>
      <c r="G96" s="14"/>
      <c r="H96" s="152">
        <f t="shared" si="6"/>
        <v>80074</v>
      </c>
      <c r="I96" s="152"/>
      <c r="J96" s="54"/>
      <c r="K96" s="70"/>
      <c r="L96" s="71"/>
    </row>
    <row r="97" spans="1:12" s="1" customFormat="1" ht="15" customHeight="1" x14ac:dyDescent="0.25">
      <c r="A97" s="158" t="s">
        <v>58</v>
      </c>
      <c r="B97" s="158"/>
      <c r="C97" s="14"/>
      <c r="D97" s="14"/>
      <c r="E97" s="14"/>
      <c r="F97" s="14"/>
      <c r="G97" s="14"/>
      <c r="H97" s="152">
        <f>SUM(C97:G97)</f>
        <v>0</v>
      </c>
      <c r="I97" s="152"/>
      <c r="J97" s="54"/>
      <c r="K97" s="70"/>
      <c r="L97" s="71"/>
    </row>
    <row r="98" spans="1:12" s="1" customFormat="1" ht="15" customHeight="1" x14ac:dyDescent="0.35">
      <c r="A98" s="106" t="s">
        <v>59</v>
      </c>
      <c r="B98" s="106"/>
      <c r="C98" s="50">
        <f>SUM(C94:C97)</f>
        <v>764910</v>
      </c>
      <c r="D98" s="50">
        <f>SUM(D94:D97)</f>
        <v>90512</v>
      </c>
      <c r="E98" s="50">
        <f>SUM(E94:E97)</f>
        <v>0</v>
      </c>
      <c r="F98" s="50">
        <f>SUM(F94:F97)</f>
        <v>80074</v>
      </c>
      <c r="G98" s="50">
        <f>SUM(G94:G97)</f>
        <v>0</v>
      </c>
      <c r="H98" s="168">
        <f>SUM(H94:I97)</f>
        <v>935496</v>
      </c>
      <c r="I98" s="169"/>
      <c r="J98" s="54"/>
      <c r="K98" s="56"/>
      <c r="L98" s="54"/>
    </row>
    <row r="99" spans="1:12" ht="15" customHeight="1" x14ac:dyDescent="0.25">
      <c r="A99" s="36"/>
      <c r="B99" s="36"/>
      <c r="C99" s="36"/>
      <c r="D99" s="36"/>
      <c r="E99" s="36"/>
      <c r="F99" s="36"/>
      <c r="G99" s="36"/>
      <c r="H99" s="36"/>
      <c r="I99" s="36"/>
    </row>
    <row r="100" spans="1:12" ht="20.149999999999999" customHeight="1" x14ac:dyDescent="0.25">
      <c r="A100" s="2" t="s">
        <v>0</v>
      </c>
      <c r="B100" s="3">
        <v>7</v>
      </c>
      <c r="C100" s="80" t="s">
        <v>60</v>
      </c>
      <c r="D100" s="80"/>
      <c r="E100" s="80"/>
      <c r="F100" s="80"/>
      <c r="G100" s="80"/>
      <c r="H100" s="80"/>
      <c r="I100" s="80"/>
    </row>
    <row r="101" spans="1:12" ht="15" customHeight="1" x14ac:dyDescent="0.25">
      <c r="A101" s="170" t="s">
        <v>61</v>
      </c>
      <c r="B101" s="170"/>
      <c r="C101" s="170"/>
      <c r="D101" s="171" t="s">
        <v>62</v>
      </c>
      <c r="E101" s="171"/>
      <c r="F101" s="172" t="s">
        <v>63</v>
      </c>
      <c r="G101" s="173"/>
      <c r="H101" s="174" t="s">
        <v>22</v>
      </c>
      <c r="I101" s="175"/>
    </row>
    <row r="102" spans="1:12" ht="15" customHeight="1" x14ac:dyDescent="0.25">
      <c r="A102" s="158" t="s">
        <v>64</v>
      </c>
      <c r="B102" s="158"/>
      <c r="C102" s="158"/>
      <c r="D102" s="166">
        <v>863018</v>
      </c>
      <c r="E102" s="166"/>
      <c r="F102" s="154">
        <v>7596</v>
      </c>
      <c r="G102" s="155"/>
      <c r="H102" s="154">
        <f>SUM(D102:G102)</f>
        <v>870614</v>
      </c>
      <c r="I102" s="167"/>
    </row>
    <row r="103" spans="1:12" ht="15" customHeight="1" x14ac:dyDescent="0.25">
      <c r="A103" s="158" t="s">
        <v>65</v>
      </c>
      <c r="B103" s="158"/>
      <c r="C103" s="158"/>
      <c r="D103" s="166">
        <v>941899</v>
      </c>
      <c r="E103" s="166"/>
      <c r="F103" s="154">
        <v>-6403</v>
      </c>
      <c r="G103" s="155"/>
      <c r="H103" s="154">
        <f>SUM(D103:G103)</f>
        <v>935496</v>
      </c>
      <c r="I103" s="167"/>
    </row>
    <row r="104" spans="1:12" ht="15" customHeight="1" x14ac:dyDescent="0.25">
      <c r="A104" s="176" t="s">
        <v>66</v>
      </c>
      <c r="B104" s="176"/>
      <c r="C104" s="176"/>
      <c r="D104" s="177">
        <f>D103-D102</f>
        <v>78881</v>
      </c>
      <c r="E104" s="177"/>
      <c r="F104" s="177">
        <f>SUM(F102:F103)</f>
        <v>1193</v>
      </c>
      <c r="G104" s="177"/>
      <c r="H104" s="178">
        <f>SUM(D104:G104)</f>
        <v>80074</v>
      </c>
      <c r="I104" s="179"/>
    </row>
    <row r="105" spans="1:12" ht="15" customHeight="1" x14ac:dyDescent="0.25">
      <c r="A105" s="180"/>
      <c r="B105" s="180"/>
      <c r="C105" s="180"/>
      <c r="D105" s="180"/>
      <c r="E105" s="180"/>
      <c r="F105" s="180"/>
      <c r="G105" s="180"/>
      <c r="H105" s="180"/>
      <c r="I105" s="180"/>
    </row>
    <row r="106" spans="1:12" ht="15" customHeight="1" x14ac:dyDescent="0.25">
      <c r="A106" s="170" t="s">
        <v>67</v>
      </c>
      <c r="B106" s="170"/>
      <c r="C106" s="170"/>
      <c r="D106" s="171" t="s">
        <v>68</v>
      </c>
      <c r="E106" s="171"/>
      <c r="F106" s="172" t="s">
        <v>69</v>
      </c>
      <c r="G106" s="173"/>
      <c r="H106" s="174" t="s">
        <v>22</v>
      </c>
      <c r="I106" s="175"/>
    </row>
    <row r="107" spans="1:12" ht="15" customHeight="1" x14ac:dyDescent="0.25">
      <c r="A107" s="158" t="s">
        <v>70</v>
      </c>
      <c r="B107" s="158"/>
      <c r="C107" s="158"/>
      <c r="D107" s="166">
        <v>106768</v>
      </c>
      <c r="E107" s="166"/>
      <c r="F107" s="154"/>
      <c r="G107" s="155"/>
      <c r="H107" s="154">
        <f t="shared" ref="H107:H109" si="7">D107+F107</f>
        <v>106768</v>
      </c>
      <c r="I107" s="167"/>
    </row>
    <row r="108" spans="1:12" ht="15" customHeight="1" x14ac:dyDescent="0.25">
      <c r="A108" s="158" t="s">
        <v>71</v>
      </c>
      <c r="B108" s="158"/>
      <c r="C108" s="158"/>
      <c r="D108" s="166">
        <v>-73124</v>
      </c>
      <c r="E108" s="166"/>
      <c r="F108" s="154"/>
      <c r="G108" s="155"/>
      <c r="H108" s="154">
        <f t="shared" si="7"/>
        <v>-73124</v>
      </c>
      <c r="I108" s="167"/>
    </row>
    <row r="109" spans="1:12" ht="15" customHeight="1" x14ac:dyDescent="0.25">
      <c r="A109" s="158" t="s">
        <v>72</v>
      </c>
      <c r="B109" s="158"/>
      <c r="C109" s="158"/>
      <c r="D109" s="166">
        <v>46429</v>
      </c>
      <c r="E109" s="166"/>
      <c r="F109" s="154"/>
      <c r="G109" s="155"/>
      <c r="H109" s="154">
        <f t="shared" si="7"/>
        <v>46429</v>
      </c>
      <c r="I109" s="167"/>
    </row>
    <row r="110" spans="1:12" ht="15" customHeight="1" x14ac:dyDescent="0.25">
      <c r="A110" s="176" t="s">
        <v>73</v>
      </c>
      <c r="B110" s="176"/>
      <c r="C110" s="176"/>
      <c r="D110" s="177">
        <f>SUM(D107:E109)</f>
        <v>80073</v>
      </c>
      <c r="E110" s="177"/>
      <c r="F110" s="177">
        <f>SUM(F107:G109)</f>
        <v>0</v>
      </c>
      <c r="G110" s="177"/>
      <c r="H110" s="177">
        <v>80074</v>
      </c>
      <c r="I110" s="177"/>
    </row>
    <row r="111" spans="1:12" ht="15" customHeight="1" x14ac:dyDescent="0.25">
      <c r="A111" s="51"/>
      <c r="B111" s="51"/>
      <c r="C111" s="51"/>
      <c r="D111" s="52"/>
      <c r="E111" s="52"/>
      <c r="F111" s="52"/>
      <c r="G111" s="52"/>
      <c r="H111" s="52"/>
      <c r="I111" s="52"/>
    </row>
    <row r="112" spans="1:12" ht="20.149999999999999" hidden="1" customHeight="1" x14ac:dyDescent="0.25">
      <c r="A112" s="2" t="s">
        <v>0</v>
      </c>
      <c r="B112" s="3" t="s">
        <v>93</v>
      </c>
      <c r="C112" s="80" t="s">
        <v>74</v>
      </c>
      <c r="D112" s="81"/>
      <c r="E112" s="81"/>
      <c r="F112" s="81"/>
      <c r="G112" s="81"/>
      <c r="H112" s="81"/>
      <c r="I112" s="81"/>
    </row>
    <row r="113" spans="1:9" ht="38.25" hidden="1" customHeight="1" x14ac:dyDescent="0.25">
      <c r="A113" s="183" t="s">
        <v>103</v>
      </c>
      <c r="B113" s="183"/>
      <c r="C113" s="183"/>
      <c r="D113" s="183"/>
      <c r="E113" s="183"/>
      <c r="F113" s="183"/>
      <c r="G113" s="183"/>
      <c r="H113" s="183"/>
      <c r="I113" s="183"/>
    </row>
    <row r="114" spans="1:9" ht="15" hidden="1" customHeight="1" x14ac:dyDescent="0.25">
      <c r="A114" s="92" t="s">
        <v>106</v>
      </c>
      <c r="B114" s="93"/>
      <c r="C114" s="93"/>
      <c r="D114" s="93"/>
      <c r="E114" s="94"/>
      <c r="F114" s="101" t="s">
        <v>75</v>
      </c>
      <c r="G114" s="130"/>
      <c r="H114" s="101" t="s">
        <v>76</v>
      </c>
      <c r="I114" s="102"/>
    </row>
    <row r="115" spans="1:9" ht="15" hidden="1" customHeight="1" x14ac:dyDescent="0.25">
      <c r="A115" s="85"/>
      <c r="B115" s="86"/>
      <c r="C115" s="86"/>
      <c r="D115" s="86"/>
      <c r="E115" s="87"/>
      <c r="F115" s="154"/>
      <c r="G115" s="155"/>
      <c r="H115" s="154"/>
      <c r="I115" s="155"/>
    </row>
    <row r="116" spans="1:9" ht="15" hidden="1" customHeight="1" x14ac:dyDescent="0.25">
      <c r="A116" s="106" t="s">
        <v>104</v>
      </c>
      <c r="B116" s="86"/>
      <c r="C116" s="86"/>
      <c r="D116" s="86"/>
      <c r="E116" s="107"/>
      <c r="F116" s="181">
        <f>SUM(F115:G115)</f>
        <v>0</v>
      </c>
      <c r="G116" s="182"/>
      <c r="H116" s="181">
        <f>SUM(H115:I115)</f>
        <v>0</v>
      </c>
      <c r="I116" s="182"/>
    </row>
    <row r="117" spans="1:9" ht="15" hidden="1" customHeight="1" x14ac:dyDescent="0.25">
      <c r="A117" s="183"/>
      <c r="B117" s="183"/>
      <c r="C117" s="183"/>
      <c r="D117" s="183"/>
      <c r="E117" s="183"/>
      <c r="F117" s="183"/>
      <c r="G117" s="183"/>
      <c r="H117" s="183"/>
      <c r="I117" s="183"/>
    </row>
    <row r="118" spans="1:9" ht="15" hidden="1" customHeight="1" x14ac:dyDescent="0.25">
      <c r="A118" s="92" t="s">
        <v>105</v>
      </c>
      <c r="B118" s="93"/>
      <c r="C118" s="93"/>
      <c r="D118" s="93"/>
      <c r="E118" s="94"/>
      <c r="F118" s="101" t="s">
        <v>75</v>
      </c>
      <c r="G118" s="130"/>
      <c r="H118" s="101" t="s">
        <v>76</v>
      </c>
      <c r="I118" s="102"/>
    </row>
    <row r="119" spans="1:9" ht="15" hidden="1" customHeight="1" x14ac:dyDescent="0.25">
      <c r="A119" s="85"/>
      <c r="B119" s="86"/>
      <c r="C119" s="86"/>
      <c r="D119" s="86"/>
      <c r="E119" s="87"/>
      <c r="F119" s="154"/>
      <c r="G119" s="155"/>
      <c r="H119" s="154"/>
      <c r="I119" s="155"/>
    </row>
    <row r="120" spans="1:9" ht="15" hidden="1" customHeight="1" x14ac:dyDescent="0.25">
      <c r="A120" s="106" t="s">
        <v>107</v>
      </c>
      <c r="B120" s="86"/>
      <c r="C120" s="86"/>
      <c r="D120" s="86"/>
      <c r="E120" s="107"/>
      <c r="F120" s="181">
        <f>SUM(F119:G119)</f>
        <v>0</v>
      </c>
      <c r="G120" s="182"/>
      <c r="H120" s="181">
        <f>SUM(H119:I119)</f>
        <v>0</v>
      </c>
      <c r="I120" s="182"/>
    </row>
    <row r="121" spans="1:9" ht="15" hidden="1" customHeight="1" x14ac:dyDescent="0.25">
      <c r="A121" s="53"/>
      <c r="B121" s="53"/>
      <c r="C121" s="53"/>
      <c r="D121" s="53"/>
      <c r="E121" s="53"/>
      <c r="F121" s="53"/>
      <c r="G121" s="53"/>
      <c r="H121" s="53"/>
      <c r="I121" s="53"/>
    </row>
    <row r="122" spans="1:9" ht="20.149999999999999" hidden="1" customHeight="1" x14ac:dyDescent="0.25">
      <c r="A122" s="2" t="s">
        <v>0</v>
      </c>
      <c r="B122" s="3" t="s">
        <v>93</v>
      </c>
      <c r="C122" s="80" t="s">
        <v>105</v>
      </c>
      <c r="D122" s="81"/>
      <c r="E122" s="81"/>
      <c r="F122" s="81"/>
      <c r="G122" s="81"/>
      <c r="H122" s="81"/>
      <c r="I122" s="81"/>
    </row>
    <row r="123" spans="1:9" ht="87.75" hidden="1" customHeight="1" x14ac:dyDescent="0.25">
      <c r="A123" s="184" t="s">
        <v>108</v>
      </c>
      <c r="B123" s="184"/>
      <c r="C123" s="184"/>
      <c r="D123" s="184"/>
      <c r="E123" s="184"/>
      <c r="F123" s="184"/>
      <c r="G123" s="184"/>
      <c r="H123" s="184"/>
      <c r="I123" s="184"/>
    </row>
    <row r="124" spans="1:9" ht="15" hidden="1" customHeight="1" x14ac:dyDescent="0.25">
      <c r="A124" s="92" t="s">
        <v>77</v>
      </c>
      <c r="B124" s="93"/>
      <c r="C124" s="93"/>
      <c r="D124" s="93"/>
      <c r="E124" s="94"/>
      <c r="F124" s="83">
        <f>F20</f>
        <v>2020</v>
      </c>
      <c r="G124" s="95"/>
      <c r="H124" s="83">
        <f>F124-1</f>
        <v>2019</v>
      </c>
      <c r="I124" s="84"/>
    </row>
    <row r="125" spans="1:9" ht="15" hidden="1" customHeight="1" x14ac:dyDescent="0.25">
      <c r="A125" s="85" t="s">
        <v>78</v>
      </c>
      <c r="B125" s="86"/>
      <c r="C125" s="86"/>
      <c r="D125" s="86"/>
      <c r="E125" s="87"/>
      <c r="F125" s="154"/>
      <c r="G125" s="155"/>
      <c r="H125" s="152"/>
      <c r="I125" s="153"/>
    </row>
    <row r="126" spans="1:9" ht="15" hidden="1" customHeight="1" x14ac:dyDescent="0.25">
      <c r="A126" s="85" t="s">
        <v>79</v>
      </c>
      <c r="B126" s="86"/>
      <c r="C126" s="86"/>
      <c r="D126" s="86"/>
      <c r="E126" s="107"/>
      <c r="F126" s="167"/>
      <c r="G126" s="155"/>
      <c r="H126" s="152"/>
      <c r="I126" s="153"/>
    </row>
    <row r="127" spans="1:9" ht="15" hidden="1" customHeight="1" x14ac:dyDescent="0.3">
      <c r="A127" s="185" t="s">
        <v>80</v>
      </c>
      <c r="B127" s="186"/>
      <c r="C127" s="186"/>
      <c r="D127" s="186"/>
      <c r="E127" s="187"/>
      <c r="F127" s="179">
        <f>SUM(F125:G126)</f>
        <v>0</v>
      </c>
      <c r="G127" s="188"/>
      <c r="H127" s="179">
        <f>SUM(H125:I126)</f>
        <v>0</v>
      </c>
      <c r="I127" s="188"/>
    </row>
    <row r="128" spans="1:9" ht="15" hidden="1" customHeight="1" x14ac:dyDescent="0.25">
      <c r="A128" s="85" t="s">
        <v>81</v>
      </c>
      <c r="B128" s="86"/>
      <c r="C128" s="86"/>
      <c r="D128" s="86"/>
      <c r="E128" s="107"/>
      <c r="F128" s="167"/>
      <c r="G128" s="155"/>
      <c r="H128" s="152"/>
      <c r="I128" s="153"/>
    </row>
    <row r="129" spans="1:9" ht="15" hidden="1" customHeight="1" x14ac:dyDescent="0.3">
      <c r="A129" s="185" t="s">
        <v>82</v>
      </c>
      <c r="B129" s="186"/>
      <c r="C129" s="186"/>
      <c r="D129" s="186"/>
      <c r="E129" s="187"/>
      <c r="F129" s="179">
        <f>F127+F128</f>
        <v>0</v>
      </c>
      <c r="G129" s="188"/>
      <c r="H129" s="205">
        <f>H127+H128</f>
        <v>0</v>
      </c>
      <c r="I129" s="206"/>
    </row>
    <row r="130" spans="1:9" ht="15" hidden="1" customHeight="1" x14ac:dyDescent="0.25">
      <c r="A130" s="53"/>
      <c r="B130" s="53"/>
      <c r="C130" s="53"/>
      <c r="D130" s="53"/>
      <c r="E130" s="53"/>
      <c r="F130" s="53"/>
      <c r="G130" s="53"/>
      <c r="H130" s="53"/>
      <c r="I130" s="53"/>
    </row>
    <row r="131" spans="1:9" ht="15" hidden="1" customHeight="1" x14ac:dyDescent="0.25">
      <c r="A131" s="92" t="s">
        <v>83</v>
      </c>
      <c r="B131" s="93"/>
      <c r="C131" s="93"/>
      <c r="D131" s="93"/>
      <c r="E131" s="94"/>
      <c r="F131" s="83">
        <f>F124</f>
        <v>2020</v>
      </c>
      <c r="G131" s="95"/>
      <c r="H131" s="83">
        <f>F131-1</f>
        <v>2019</v>
      </c>
      <c r="I131" s="84"/>
    </row>
    <row r="132" spans="1:9" ht="15" hidden="1" customHeight="1" x14ac:dyDescent="0.25">
      <c r="A132" s="85" t="s">
        <v>84</v>
      </c>
      <c r="B132" s="86"/>
      <c r="C132" s="86"/>
      <c r="D132" s="86"/>
      <c r="E132" s="87"/>
      <c r="F132" s="154"/>
      <c r="G132" s="155"/>
      <c r="H132" s="152"/>
      <c r="I132" s="153"/>
    </row>
    <row r="133" spans="1:9" ht="15" hidden="1" customHeight="1" x14ac:dyDescent="0.25">
      <c r="A133" s="85" t="s">
        <v>85</v>
      </c>
      <c r="B133" s="86"/>
      <c r="C133" s="86"/>
      <c r="D133" s="86"/>
      <c r="E133" s="87"/>
      <c r="F133" s="154"/>
      <c r="G133" s="155"/>
      <c r="H133" s="152"/>
      <c r="I133" s="153"/>
    </row>
    <row r="134" spans="1:9" ht="15" hidden="1" customHeight="1" x14ac:dyDescent="0.25">
      <c r="A134" s="85" t="s">
        <v>86</v>
      </c>
      <c r="B134" s="86"/>
      <c r="C134" s="86"/>
      <c r="D134" s="86"/>
      <c r="E134" s="87"/>
      <c r="F134" s="154"/>
      <c r="G134" s="155"/>
      <c r="H134" s="152"/>
      <c r="I134" s="153"/>
    </row>
    <row r="135" spans="1:9" ht="15" hidden="1" customHeight="1" x14ac:dyDescent="0.3">
      <c r="A135" s="185" t="s">
        <v>87</v>
      </c>
      <c r="B135" s="186"/>
      <c r="C135" s="186"/>
      <c r="D135" s="186"/>
      <c r="E135" s="187"/>
      <c r="F135" s="179">
        <f>SUM(F132:G134)</f>
        <v>0</v>
      </c>
      <c r="G135" s="188"/>
      <c r="H135" s="179">
        <f>SUM(H132:I134)</f>
        <v>0</v>
      </c>
      <c r="I135" s="188"/>
    </row>
    <row r="136" spans="1:9" ht="15" hidden="1" customHeight="1" x14ac:dyDescent="0.25">
      <c r="A136" s="53"/>
      <c r="B136" s="53"/>
      <c r="C136" s="53"/>
      <c r="D136" s="53"/>
      <c r="E136" s="53"/>
      <c r="F136" s="53"/>
      <c r="G136" s="53"/>
      <c r="H136" s="53"/>
      <c r="I136" s="53"/>
    </row>
    <row r="137" spans="1:9" ht="15" hidden="1" customHeight="1" x14ac:dyDescent="0.25">
      <c r="A137" s="85" t="s">
        <v>52</v>
      </c>
      <c r="B137" s="86"/>
      <c r="C137" s="86"/>
      <c r="D137" s="86"/>
      <c r="E137" s="87"/>
      <c r="F137" s="154"/>
      <c r="G137" s="155"/>
      <c r="H137" s="152"/>
      <c r="I137" s="153"/>
    </row>
    <row r="138" spans="1:9" ht="15" hidden="1" customHeight="1" x14ac:dyDescent="0.25">
      <c r="A138" s="85" t="s">
        <v>37</v>
      </c>
      <c r="B138" s="86"/>
      <c r="C138" s="86"/>
      <c r="D138" s="86"/>
      <c r="E138" s="87"/>
      <c r="F138" s="154"/>
      <c r="G138" s="155"/>
      <c r="H138" s="152"/>
      <c r="I138" s="153"/>
    </row>
    <row r="139" spans="1:9" ht="15" hidden="1" customHeight="1" x14ac:dyDescent="0.25">
      <c r="A139" s="85" t="s">
        <v>63</v>
      </c>
      <c r="B139" s="86"/>
      <c r="C139" s="86"/>
      <c r="D139" s="86"/>
      <c r="E139" s="87"/>
      <c r="F139" s="154"/>
      <c r="G139" s="155"/>
      <c r="H139" s="152"/>
      <c r="I139" s="153"/>
    </row>
    <row r="140" spans="1:9" ht="15" hidden="1" customHeight="1" x14ac:dyDescent="0.3">
      <c r="A140" s="185" t="s">
        <v>88</v>
      </c>
      <c r="B140" s="186"/>
      <c r="C140" s="186"/>
      <c r="D140" s="186"/>
      <c r="E140" s="187"/>
      <c r="F140" s="179">
        <f>SUM(F137:G139)</f>
        <v>0</v>
      </c>
      <c r="G140" s="188"/>
      <c r="H140" s="179">
        <f>SUM(H137:I139)</f>
        <v>0</v>
      </c>
      <c r="I140" s="188"/>
    </row>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sheetData>
  <sheetProtection formatRows="0" insertRows="0"/>
  <mergeCells count="274">
    <mergeCell ref="K1:L10"/>
    <mergeCell ref="K13:L14"/>
    <mergeCell ref="K16:L17"/>
    <mergeCell ref="K54:L61"/>
    <mergeCell ref="A62:I62"/>
    <mergeCell ref="A139:E139"/>
    <mergeCell ref="F139:G139"/>
    <mergeCell ref="H139:I139"/>
    <mergeCell ref="A134:E134"/>
    <mergeCell ref="F134:G134"/>
    <mergeCell ref="H134:I134"/>
    <mergeCell ref="A135:E135"/>
    <mergeCell ref="F135:G135"/>
    <mergeCell ref="H135:I135"/>
    <mergeCell ref="A132:E132"/>
    <mergeCell ref="F132:G132"/>
    <mergeCell ref="H132:I132"/>
    <mergeCell ref="A133:E133"/>
    <mergeCell ref="F133:G133"/>
    <mergeCell ref="H133:I133"/>
    <mergeCell ref="A129:E129"/>
    <mergeCell ref="F129:G129"/>
    <mergeCell ref="H129:I129"/>
    <mergeCell ref="A131:E131"/>
    <mergeCell ref="A140:E140"/>
    <mergeCell ref="F140:G140"/>
    <mergeCell ref="H140:I140"/>
    <mergeCell ref="A137:E137"/>
    <mergeCell ref="F137:G137"/>
    <mergeCell ref="H137:I137"/>
    <mergeCell ref="A138:E138"/>
    <mergeCell ref="F138:G138"/>
    <mergeCell ref="H138:I138"/>
    <mergeCell ref="F131:G131"/>
    <mergeCell ref="H131:I131"/>
    <mergeCell ref="A127:E127"/>
    <mergeCell ref="F127:G127"/>
    <mergeCell ref="H127:I127"/>
    <mergeCell ref="A128:E128"/>
    <mergeCell ref="F128:G128"/>
    <mergeCell ref="H128:I128"/>
    <mergeCell ref="A125:E125"/>
    <mergeCell ref="F125:G125"/>
    <mergeCell ref="H125:I125"/>
    <mergeCell ref="A126:E126"/>
    <mergeCell ref="F126:G126"/>
    <mergeCell ref="H126:I126"/>
    <mergeCell ref="C122:I122"/>
    <mergeCell ref="A123:I123"/>
    <mergeCell ref="A124:E124"/>
    <mergeCell ref="F124:G124"/>
    <mergeCell ref="H124:I124"/>
    <mergeCell ref="A119:E119"/>
    <mergeCell ref="F119:G119"/>
    <mergeCell ref="H119:I119"/>
    <mergeCell ref="A120:E120"/>
    <mergeCell ref="F120:G120"/>
    <mergeCell ref="H120:I120"/>
    <mergeCell ref="A116:E116"/>
    <mergeCell ref="F116:G116"/>
    <mergeCell ref="H116:I116"/>
    <mergeCell ref="A117:I117"/>
    <mergeCell ref="A118:E118"/>
    <mergeCell ref="F118:G118"/>
    <mergeCell ref="H118:I118"/>
    <mergeCell ref="C112:I112"/>
    <mergeCell ref="A113:I113"/>
    <mergeCell ref="A114:E114"/>
    <mergeCell ref="F114:G114"/>
    <mergeCell ref="H114:I114"/>
    <mergeCell ref="A115:E115"/>
    <mergeCell ref="F115:G115"/>
    <mergeCell ref="H115:I115"/>
    <mergeCell ref="A109:C109"/>
    <mergeCell ref="D109:E109"/>
    <mergeCell ref="F109:G109"/>
    <mergeCell ref="H109:I109"/>
    <mergeCell ref="A110:C110"/>
    <mergeCell ref="D110:E110"/>
    <mergeCell ref="F110:G110"/>
    <mergeCell ref="H110:I110"/>
    <mergeCell ref="A107:C107"/>
    <mergeCell ref="D107:E107"/>
    <mergeCell ref="F107:G107"/>
    <mergeCell ref="H107:I107"/>
    <mergeCell ref="A108:C108"/>
    <mergeCell ref="D108:E108"/>
    <mergeCell ref="F108:G108"/>
    <mergeCell ref="H108:I108"/>
    <mergeCell ref="A104:C104"/>
    <mergeCell ref="D104:E104"/>
    <mergeCell ref="F104:G104"/>
    <mergeCell ref="H104:I104"/>
    <mergeCell ref="A105:I105"/>
    <mergeCell ref="A106:C106"/>
    <mergeCell ref="D106:E106"/>
    <mergeCell ref="F106:G106"/>
    <mergeCell ref="H106:I106"/>
    <mergeCell ref="A102:C102"/>
    <mergeCell ref="D102:E102"/>
    <mergeCell ref="F102:G102"/>
    <mergeCell ref="H102:I102"/>
    <mergeCell ref="A103:C103"/>
    <mergeCell ref="D103:E103"/>
    <mergeCell ref="F103:G103"/>
    <mergeCell ref="H103:I103"/>
    <mergeCell ref="A98:B98"/>
    <mergeCell ref="H98:I98"/>
    <mergeCell ref="C100:I100"/>
    <mergeCell ref="A101:C101"/>
    <mergeCell ref="D101:E101"/>
    <mergeCell ref="F101:G101"/>
    <mergeCell ref="H101:I101"/>
    <mergeCell ref="A95:B95"/>
    <mergeCell ref="H95:I95"/>
    <mergeCell ref="A96:B96"/>
    <mergeCell ref="H96:I96"/>
    <mergeCell ref="A97:B97"/>
    <mergeCell ref="H97:I97"/>
    <mergeCell ref="A93:B93"/>
    <mergeCell ref="H93:I93"/>
    <mergeCell ref="J93:K93"/>
    <mergeCell ref="A94:B94"/>
    <mergeCell ref="H94:I94"/>
    <mergeCell ref="J94:K94"/>
    <mergeCell ref="C88:I88"/>
    <mergeCell ref="A89:G89"/>
    <mergeCell ref="H89:I89"/>
    <mergeCell ref="A90:G90"/>
    <mergeCell ref="H90:I90"/>
    <mergeCell ref="C92:I92"/>
    <mergeCell ref="A85:E85"/>
    <mergeCell ref="F85:G85"/>
    <mergeCell ref="H85:I85"/>
    <mergeCell ref="A86:E86"/>
    <mergeCell ref="F86:G86"/>
    <mergeCell ref="H86:I86"/>
    <mergeCell ref="A84:E84"/>
    <mergeCell ref="F84:G84"/>
    <mergeCell ref="H84:I84"/>
    <mergeCell ref="C81:I81"/>
    <mergeCell ref="A82:E82"/>
    <mergeCell ref="F82:G82"/>
    <mergeCell ref="H82:I82"/>
    <mergeCell ref="A83:E83"/>
    <mergeCell ref="F83:G83"/>
    <mergeCell ref="H83:I83"/>
    <mergeCell ref="A77:D77"/>
    <mergeCell ref="H77:I77"/>
    <mergeCell ref="A78:D78"/>
    <mergeCell ref="H78:I78"/>
    <mergeCell ref="A79:D79"/>
    <mergeCell ref="H79:I79"/>
    <mergeCell ref="A73:D73"/>
    <mergeCell ref="H73:I73"/>
    <mergeCell ref="A74:D74"/>
    <mergeCell ref="H74:I74"/>
    <mergeCell ref="A75:D75"/>
    <mergeCell ref="H75:I75"/>
    <mergeCell ref="A70:D70"/>
    <mergeCell ref="H70:I70"/>
    <mergeCell ref="A71:D71"/>
    <mergeCell ref="H71:I71"/>
    <mergeCell ref="A72:D72"/>
    <mergeCell ref="H72:I72"/>
    <mergeCell ref="A66:D66"/>
    <mergeCell ref="H66:I66"/>
    <mergeCell ref="A67:D67"/>
    <mergeCell ref="H67:I67"/>
    <mergeCell ref="A68:I68"/>
    <mergeCell ref="A69:D69"/>
    <mergeCell ref="H69:I69"/>
    <mergeCell ref="A61:E61"/>
    <mergeCell ref="F61:G61"/>
    <mergeCell ref="H61:I61"/>
    <mergeCell ref="C64:I64"/>
    <mergeCell ref="A65:D65"/>
    <mergeCell ref="H65:I65"/>
    <mergeCell ref="A59:E59"/>
    <mergeCell ref="F59:G59"/>
    <mergeCell ref="H59:I59"/>
    <mergeCell ref="A60:E60"/>
    <mergeCell ref="F60:G60"/>
    <mergeCell ref="H60:I60"/>
    <mergeCell ref="C54:I54"/>
    <mergeCell ref="A57:E57"/>
    <mergeCell ref="F57:G57"/>
    <mergeCell ref="H57:I57"/>
    <mergeCell ref="A58:E58"/>
    <mergeCell ref="F58:G58"/>
    <mergeCell ref="H58:I58"/>
    <mergeCell ref="A51:C51"/>
    <mergeCell ref="D51:E51"/>
    <mergeCell ref="F51:G51"/>
    <mergeCell ref="H51:I51"/>
    <mergeCell ref="A52:C52"/>
    <mergeCell ref="D52:E52"/>
    <mergeCell ref="F52:G52"/>
    <mergeCell ref="H52:I52"/>
    <mergeCell ref="A47:E47"/>
    <mergeCell ref="F47:G47"/>
    <mergeCell ref="H47:I47"/>
    <mergeCell ref="C49:I49"/>
    <mergeCell ref="A50:C50"/>
    <mergeCell ref="D50:E50"/>
    <mergeCell ref="F50:G50"/>
    <mergeCell ref="H50:I50"/>
    <mergeCell ref="C44:I44"/>
    <mergeCell ref="A45:E45"/>
    <mergeCell ref="F45:G45"/>
    <mergeCell ref="H45:I45"/>
    <mergeCell ref="A46:E46"/>
    <mergeCell ref="F46:G46"/>
    <mergeCell ref="H46:I46"/>
    <mergeCell ref="A39:D39"/>
    <mergeCell ref="H39:I39"/>
    <mergeCell ref="A40:D40"/>
    <mergeCell ref="H40:I40"/>
    <mergeCell ref="A42:D42"/>
    <mergeCell ref="H42:I42"/>
    <mergeCell ref="A36:D36"/>
    <mergeCell ref="H36:I36"/>
    <mergeCell ref="A37:D37"/>
    <mergeCell ref="H37:I37"/>
    <mergeCell ref="A38:D38"/>
    <mergeCell ref="H38:I38"/>
    <mergeCell ref="A31:E31"/>
    <mergeCell ref="F31:G31"/>
    <mergeCell ref="H31:I31"/>
    <mergeCell ref="A32:I32"/>
    <mergeCell ref="C34:I34"/>
    <mergeCell ref="A35:D35"/>
    <mergeCell ref="H35:I35"/>
    <mergeCell ref="A29:E29"/>
    <mergeCell ref="F29:G29"/>
    <mergeCell ref="H29:I29"/>
    <mergeCell ref="A30:E30"/>
    <mergeCell ref="F30:G30"/>
    <mergeCell ref="H30:I30"/>
    <mergeCell ref="A28:E28"/>
    <mergeCell ref="F28:G28"/>
    <mergeCell ref="H28:I28"/>
    <mergeCell ref="C25:I25"/>
    <mergeCell ref="A26:E26"/>
    <mergeCell ref="F26:G26"/>
    <mergeCell ref="H26:I26"/>
    <mergeCell ref="A24:I24"/>
    <mergeCell ref="A21:E21"/>
    <mergeCell ref="F21:G21"/>
    <mergeCell ref="H21:I21"/>
    <mergeCell ref="A22:E22"/>
    <mergeCell ref="F22:G22"/>
    <mergeCell ref="H22:I22"/>
    <mergeCell ref="A1:I1"/>
    <mergeCell ref="A2:I2"/>
    <mergeCell ref="A3:I3"/>
    <mergeCell ref="A4:I4"/>
    <mergeCell ref="C5:I5"/>
    <mergeCell ref="A6:I6"/>
    <mergeCell ref="H20:I20"/>
    <mergeCell ref="A27:E27"/>
    <mergeCell ref="F27:G27"/>
    <mergeCell ref="H27:I27"/>
    <mergeCell ref="A13:I13"/>
    <mergeCell ref="A14:I14"/>
    <mergeCell ref="A17:I17"/>
    <mergeCell ref="C19:I19"/>
    <mergeCell ref="A20:E20"/>
    <mergeCell ref="F20:G20"/>
    <mergeCell ref="A7:I7"/>
    <mergeCell ref="A8:I8"/>
    <mergeCell ref="A9:I9"/>
    <mergeCell ref="A10:I10"/>
    <mergeCell ref="A11:I11"/>
  </mergeCells>
  <phoneticPr fontId="22" type="noConversion"/>
  <printOptions horizontalCentered="1"/>
  <pageMargins left="0.39370078740157483" right="0.39370078740157483" top="0.78740157480314965" bottom="0.78740157480314965" header="0.31496062992125984" footer="0.31496062992125984"/>
  <pageSetup paperSize="9" scale="80" fitToHeight="0" orientation="portrait" r:id="rId1"/>
  <headerFooter scaleWithDoc="0">
    <oddFooter>&amp;LSørkedalen menighet&amp;CORG.NR. 976987373&amp;RSide &amp;P</oddFooter>
  </headerFooter>
  <rowBreaks count="2" manualBreakCount="2">
    <brk id="47" max="8" man="1"/>
    <brk id="99" max="8" man="1"/>
  </rowBreaks>
  <drawing r:id="rId2"/>
  <legacyDrawing r:id="rId3"/>
  <oleObjects>
    <mc:AlternateContent xmlns:mc="http://schemas.openxmlformats.org/markup-compatibility/2006">
      <mc:Choice Requires="x14">
        <oleObject progId="Excel.Sheet.8" shapeId="1025" r:id="rId4">
          <objectPr defaultSize="0" autoPict="0" r:id="rId5">
            <anchor moveWithCells="1" sizeWithCells="1">
              <from>
                <xdr:col>9</xdr:col>
                <xdr:colOff>0</xdr:colOff>
                <xdr:row>68</xdr:row>
                <xdr:rowOff>0</xdr:rowOff>
              </from>
              <to>
                <xdr:col>9</xdr:col>
                <xdr:colOff>0</xdr:colOff>
                <xdr:row>68</xdr:row>
                <xdr:rowOff>0</xdr:rowOff>
              </to>
            </anchor>
          </objectPr>
        </oleObject>
      </mc:Choice>
      <mc:Fallback>
        <oleObject progId="Excel.Sheet.8" shapeId="1025" r:id="rId4"/>
      </mc:Fallback>
    </mc:AlternateContent>
    <mc:AlternateContent xmlns:mc="http://schemas.openxmlformats.org/markup-compatibility/2006">
      <mc:Choice Requires="x14">
        <oleObject progId="Excel.Sheet.8" shapeId="1026" r:id="rId6">
          <objectPr defaultSize="0" autoPict="0" r:id="rId5">
            <anchor moveWithCells="1" sizeWithCells="1">
              <from>
                <xdr:col>9</xdr:col>
                <xdr:colOff>0</xdr:colOff>
                <xdr:row>98</xdr:row>
                <xdr:rowOff>0</xdr:rowOff>
              </from>
              <to>
                <xdr:col>9</xdr:col>
                <xdr:colOff>0</xdr:colOff>
                <xdr:row>98</xdr:row>
                <xdr:rowOff>0</xdr:rowOff>
              </to>
            </anchor>
          </objectPr>
        </oleObject>
      </mc:Choice>
      <mc:Fallback>
        <oleObject progId="Excel.Sheet.8" shapeId="1026"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D035AE4ACC9347AC871083F9C759BE" ma:contentTypeVersion="15" ma:contentTypeDescription="Opprett et nytt dokument." ma:contentTypeScope="" ma:versionID="226b38134b390172364a8ef6c56da75e">
  <xsd:schema xmlns:xsd="http://www.w3.org/2001/XMLSchema" xmlns:xs="http://www.w3.org/2001/XMLSchema" xmlns:p="http://schemas.microsoft.com/office/2006/metadata/properties" xmlns:ns2="0d59ad6a-c10a-415e-b8d3-ccccd212e9cc" xmlns:ns3="4d86de9b-84bc-4556-8127-a28fcd7f9319" targetNamespace="http://schemas.microsoft.com/office/2006/metadata/properties" ma:root="true" ma:fieldsID="e2c2eeacfd8f01e4a2b7e1caede907c5" ns2:_="" ns3:_="">
    <xsd:import namespace="0d59ad6a-c10a-415e-b8d3-ccccd212e9cc"/>
    <xsd:import namespace="4d86de9b-84bc-4556-8127-a28fcd7f93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9ad6a-c10a-415e-b8d3-ccccd212e9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86de9b-84bc-4556-8127-a28fcd7f9319"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84c9b33-6c4c-4c33-b52e-bda4a84f205b}" ma:internalName="TaxCatchAll" ma:showField="CatchAllData" ma:web="4d86de9b-84bc-4556-8127-a28fcd7f93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59ad6a-c10a-415e-b8d3-ccccd212e9cc">
      <Terms xmlns="http://schemas.microsoft.com/office/infopath/2007/PartnerControls"/>
    </lcf76f155ced4ddcb4097134ff3c332f>
    <TaxCatchAll xmlns="4d86de9b-84bc-4556-8127-a28fcd7f9319" xsi:nil="true"/>
  </documentManagement>
</p:properties>
</file>

<file path=customXml/itemProps1.xml><?xml version="1.0" encoding="utf-8"?>
<ds:datastoreItem xmlns:ds="http://schemas.openxmlformats.org/officeDocument/2006/customXml" ds:itemID="{9F44EFA3-2762-4DDB-AEC2-8DBB7A3A5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59ad6a-c10a-415e-b8d3-ccccd212e9cc"/>
    <ds:schemaRef ds:uri="4d86de9b-84bc-4556-8127-a28fcd7f93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FC758-CF5D-4521-85A3-5E16E6CF74A3}">
  <ds:schemaRefs>
    <ds:schemaRef ds:uri="http://schemas.microsoft.com/sharepoint/v3/contenttype/forms"/>
  </ds:schemaRefs>
</ds:datastoreItem>
</file>

<file path=customXml/itemProps3.xml><?xml version="1.0" encoding="utf-8"?>
<ds:datastoreItem xmlns:ds="http://schemas.openxmlformats.org/officeDocument/2006/customXml" ds:itemID="{A4279B03-E300-4672-B6CF-315ED434F421}">
  <ds:schemaRefs>
    <ds:schemaRef ds:uri="http://schemas.microsoft.com/office/2006/metadata/properties"/>
    <ds:schemaRef ds:uri="http://schemas.microsoft.com/office/infopath/2007/PartnerControls"/>
    <ds:schemaRef ds:uri="0d59ad6a-c10a-415e-b8d3-ccccd212e9cc"/>
    <ds:schemaRef ds:uri="4d86de9b-84bc-4556-8127-a28fcd7f93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Note</vt:lpstr>
      <vt:lpstr>Note!Utskriftsområde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Vedøy</dc:creator>
  <cp:lastModifiedBy>Andreas Martin Seierstad</cp:lastModifiedBy>
  <cp:lastPrinted>2021-03-23T10:32:08Z</cp:lastPrinted>
  <dcterms:created xsi:type="dcterms:W3CDTF">2021-01-12T11:43:47Z</dcterms:created>
  <dcterms:modified xsi:type="dcterms:W3CDTF">2024-03-19T13:36:52Z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0x010100F3D035AE4ACC9347AC871083F9C759BE</vt:lpwstr>
  </property>
  <property fmtid="{D5CDD505-2E9C-101B-9397-08002B2CF9AE}" pid="3" name="Order">
    <vt:r8>10992800</vt:r8>
  </property>
  <property fmtid="{D5CDD505-2E9C-101B-9397-08002B2CF9AE}" pid="4" name="MediaServiceImageTags">
    <vt:lpwstr/>
  </property>
</Properties>
</file>